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86186\Desktop\绿色设计产品评价 纸浆模塑制品团标\"/>
    </mc:Choice>
  </mc:AlternateContent>
  <xr:revisionPtr revIDLastSave="0" documentId="13_ncr:1_{447C6433-562F-4074-9906-744145A3129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调查表" sheetId="8" r:id="rId1"/>
    <sheet name="计算方法及辅助计算表（不提交)" sheetId="1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6" l="1"/>
  <c r="E44" i="16"/>
  <c r="E64" i="16" s="1"/>
  <c r="E60" i="16" l="1"/>
  <c r="E38" i="16"/>
  <c r="E37" i="16"/>
  <c r="E36" i="16"/>
  <c r="E11" i="16"/>
  <c r="E39" i="16" l="1"/>
  <c r="E56" i="16" s="1"/>
  <c r="E49" i="16"/>
  <c r="E61" i="16"/>
  <c r="E62" i="16"/>
  <c r="E55" i="16"/>
  <c r="E54" i="16"/>
  <c r="E50" i="16"/>
  <c r="E48" i="16"/>
</calcChain>
</file>

<file path=xl/sharedStrings.xml><?xml version="1.0" encoding="utf-8"?>
<sst xmlns="http://schemas.openxmlformats.org/spreadsheetml/2006/main" count="286" uniqueCount="175">
  <si>
    <t>技术评价指标调查问卷</t>
  </si>
  <si>
    <t>1.企业名称：</t>
    <phoneticPr fontId="4" type="noConversion"/>
  </si>
  <si>
    <t>2.所在地区：</t>
    <phoneticPr fontId="4" type="noConversion"/>
  </si>
  <si>
    <t>3.企业性质：</t>
    <phoneticPr fontId="4" type="noConversion"/>
  </si>
  <si>
    <t>其它：</t>
    <phoneticPr fontId="4" type="noConversion"/>
  </si>
  <si>
    <t xml:space="preserve">  企业也可根据《生态设计产品评价通则》要求，补充或修改各个二级指标，并提供判断依据。</t>
    <phoneticPr fontId="4" type="noConversion"/>
  </si>
  <si>
    <t>一级指标</t>
  </si>
  <si>
    <t>二级指标</t>
  </si>
  <si>
    <t>单位</t>
  </si>
  <si>
    <t>资源属性</t>
    <phoneticPr fontId="4" type="noConversion"/>
  </si>
  <si>
    <t>能源属性</t>
    <phoneticPr fontId="4" type="noConversion"/>
  </si>
  <si>
    <t>环境属性</t>
    <phoneticPr fontId="4" type="noConversion"/>
  </si>
  <si>
    <t>产品属性</t>
    <phoneticPr fontId="4" type="noConversion"/>
  </si>
  <si>
    <t>≤</t>
  </si>
  <si>
    <t>≥</t>
  </si>
  <si>
    <t>%</t>
  </si>
  <si>
    <t>清洁能源或可再生能源</t>
    <phoneticPr fontId="4" type="noConversion"/>
  </si>
  <si>
    <t>补充1</t>
    <phoneticPr fontId="4" type="noConversion"/>
  </si>
  <si>
    <t>补充2</t>
  </si>
  <si>
    <t>%</t>
    <phoneticPr fontId="4" type="noConversion"/>
  </si>
  <si>
    <t>水的重复利用率</t>
    <phoneticPr fontId="4" type="noConversion"/>
  </si>
  <si>
    <t>可回收利用标志</t>
    <phoneticPr fontId="4" type="noConversion"/>
  </si>
  <si>
    <t>《绿色设计产品评价技术规范 纸浆模塑制品》</t>
    <phoneticPr fontId="4" type="noConversion"/>
  </si>
  <si>
    <t>无</t>
    <phoneticPr fontId="4" type="noConversion"/>
  </si>
  <si>
    <t xml:space="preserve"> 4.1 员工数量(人)：</t>
    <phoneticPr fontId="4" type="noConversion"/>
  </si>
  <si>
    <t xml:space="preserve"> 4.2 营业收入(万元)：</t>
    <phoneticPr fontId="4" type="noConversion"/>
  </si>
  <si>
    <t>台</t>
    <phoneticPr fontId="4" type="noConversion"/>
  </si>
  <si>
    <t>指标
方向</t>
    <phoneticPr fontId="4" type="noConversion"/>
  </si>
  <si>
    <t>4.企业规模（包含生产纸浆模塑制品的所有分公司，也可按分公司独立填写）：</t>
    <phoneticPr fontId="4" type="noConversion"/>
  </si>
  <si>
    <t>5.通过认证情况（多选，勾选已通过认证的体系）</t>
    <phoneticPr fontId="4" type="noConversion"/>
  </si>
  <si>
    <t xml:space="preserve"> 6.1 原料类型(可多选)：</t>
    <phoneticPr fontId="4" type="noConversion"/>
  </si>
  <si>
    <t xml:space="preserve"> 6.2 干燥方式：</t>
    <phoneticPr fontId="4" type="noConversion"/>
  </si>
  <si>
    <t xml:space="preserve"> 6.3 干燥能源(可多选)：</t>
    <phoneticPr fontId="4" type="noConversion"/>
  </si>
  <si>
    <r>
      <t>7.纸浆模塑制品用途分类（勾选一种或补充说明，</t>
    </r>
    <r>
      <rPr>
        <b/>
        <sz val="12"/>
        <color theme="1"/>
        <rFont val="宋体"/>
        <family val="3"/>
        <charset val="134"/>
      </rPr>
      <t>如有多种产品请分开填写</t>
    </r>
    <r>
      <rPr>
        <sz val="12"/>
        <color theme="1"/>
        <rFont val="宋体"/>
        <family val="3"/>
        <charset val="134"/>
      </rPr>
      <t>）</t>
    </r>
    <phoneticPr fontId="4" type="noConversion"/>
  </si>
  <si>
    <t>8.设备类型和数量（请填具体数量，没有的则填“0”）</t>
    <phoneticPr fontId="4" type="noConversion"/>
  </si>
  <si>
    <t xml:space="preserve"> 8.1 全自动成型热压一体机 ------- 数量：</t>
    <phoneticPr fontId="4" type="noConversion"/>
  </si>
  <si>
    <t xml:space="preserve"> 8.2 半自动成型热压一体机 ------- 数量：</t>
    <phoneticPr fontId="4" type="noConversion"/>
  </si>
  <si>
    <t xml:space="preserve"> 8.3 成型机（无热压整形功能）---- 数量：</t>
    <phoneticPr fontId="4" type="noConversion"/>
  </si>
  <si>
    <t xml:space="preserve"> 8.4 热压整形机 ----------------- 数量：</t>
    <phoneticPr fontId="4" type="noConversion"/>
  </si>
  <si>
    <t xml:space="preserve"> 8.5 烘干线 --------------------- 数量：</t>
    <phoneticPr fontId="4" type="noConversion"/>
  </si>
  <si>
    <t>9.请各企业提供表格中斜体部分数值或能够计算的相关材料。</t>
    <phoneticPr fontId="4" type="noConversion"/>
  </si>
  <si>
    <t>m³</t>
    <phoneticPr fontId="4" type="noConversion"/>
  </si>
  <si>
    <t>分类</t>
    <phoneticPr fontId="4" type="noConversion"/>
  </si>
  <si>
    <t>项目</t>
    <phoneticPr fontId="4" type="noConversion"/>
  </si>
  <si>
    <t>单位</t>
    <phoneticPr fontId="4" type="noConversion"/>
  </si>
  <si>
    <t>折标准煤系数</t>
    <phoneticPr fontId="4" type="noConversion"/>
  </si>
  <si>
    <t>数量</t>
    <phoneticPr fontId="4" type="noConversion"/>
  </si>
  <si>
    <t>备注</t>
    <phoneticPr fontId="4" type="noConversion"/>
  </si>
  <si>
    <t>风能电</t>
    <phoneticPr fontId="4" type="noConversion"/>
  </si>
  <si>
    <t>太阳能电</t>
    <phoneticPr fontId="4" type="noConversion"/>
  </si>
  <si>
    <t>水能电</t>
    <phoneticPr fontId="4" type="noConversion"/>
  </si>
  <si>
    <t>天然气</t>
    <phoneticPr fontId="4" type="noConversion"/>
  </si>
  <si>
    <t>项目仅包含生物质能电、地热能电、海洋能电、核能电、氢气、沼气、乙醇请自行填入；单位与折标准煤系数请参考GB/T 2589-2020中表A.1、表A.2自行填入，系数为范围时取最大值。</t>
    <phoneticPr fontId="4" type="noConversion"/>
  </si>
  <si>
    <t>非清洁能源或可再生能源</t>
    <phoneticPr fontId="4" type="noConversion"/>
  </si>
  <si>
    <t>电网电</t>
    <phoneticPr fontId="4" type="noConversion"/>
  </si>
  <si>
    <t>原煤</t>
    <phoneticPr fontId="4" type="noConversion"/>
  </si>
  <si>
    <t>kg</t>
    <phoneticPr fontId="4" type="noConversion"/>
  </si>
  <si>
    <t>原油</t>
    <phoneticPr fontId="4" type="noConversion"/>
  </si>
  <si>
    <t>项目、单位与折标准煤系数请参考GB/T 2589-2020中表A.1、表A.2自行填入，系数为范围时取最大值。</t>
    <phoneticPr fontId="4" type="noConversion"/>
  </si>
  <si>
    <t>耗能工质</t>
    <phoneticPr fontId="4" type="noConversion"/>
  </si>
  <si>
    <t>t</t>
    <phoneticPr fontId="4" type="noConversion"/>
  </si>
  <si>
    <t>项目、单位与折标准煤系数请参考GB/T 2589-2020中表B.1自行填入。</t>
    <phoneticPr fontId="4" type="noConversion"/>
  </si>
  <si>
    <t>万元</t>
    <phoneticPr fontId="4" type="noConversion"/>
  </si>
  <si>
    <t>kW·h</t>
    <phoneticPr fontId="4" type="noConversion"/>
  </si>
  <si>
    <t>m³/万元</t>
    <phoneticPr fontId="4" type="noConversion"/>
  </si>
  <si>
    <t>kgce/万元</t>
    <phoneticPr fontId="4" type="noConversion"/>
  </si>
  <si>
    <t>每万元工业增加值取水量</t>
    <phoneticPr fontId="4" type="noConversion"/>
  </si>
  <si>
    <t>每万元工业增加值综合能耗</t>
    <phoneticPr fontId="4" type="noConversion"/>
  </si>
  <si>
    <t>每万元工业增加值排水量</t>
    <phoneticPr fontId="4" type="noConversion"/>
  </si>
  <si>
    <t>kg/万元</t>
    <phoneticPr fontId="4" type="noConversion"/>
  </si>
  <si>
    <t>mg/kg</t>
    <phoneticPr fontId="4" type="noConversion"/>
  </si>
  <si>
    <t>清洁能源或可再生能源使用率</t>
    <phoneticPr fontId="4" type="noConversion"/>
  </si>
  <si>
    <t>二、资源属性</t>
    <phoneticPr fontId="4" type="noConversion"/>
  </si>
  <si>
    <t>四、环境属性</t>
    <phoneticPr fontId="4" type="noConversion"/>
  </si>
  <si>
    <t>—</t>
  </si>
  <si>
    <t xml:space="preserve"> </t>
    <phoneticPr fontId="4" type="noConversion"/>
  </si>
  <si>
    <t>劳动者报酬</t>
    <phoneticPr fontId="4" type="noConversion"/>
  </si>
  <si>
    <t>固定资产折旧</t>
    <phoneticPr fontId="4" type="noConversion"/>
  </si>
  <si>
    <t>生产税净额</t>
    <phoneticPr fontId="4" type="noConversion"/>
  </si>
  <si>
    <t>营业盈余</t>
    <phoneticPr fontId="4" type="noConversion"/>
  </si>
  <si>
    <t>序号</t>
    <phoneticPr fontId="4" type="noConversion"/>
  </si>
  <si>
    <r>
      <t>一、基础数据</t>
    </r>
    <r>
      <rPr>
        <b/>
        <sz val="11"/>
        <color rgb="FFFF0000"/>
        <rFont val="等线"/>
        <family val="3"/>
        <charset val="134"/>
        <scheme val="minor"/>
      </rPr>
      <t>（后续计算调用此基础数据）</t>
    </r>
    <phoneticPr fontId="4" type="noConversion"/>
  </si>
  <si>
    <t>指定统计期为</t>
    <phoneticPr fontId="4" type="noConversion"/>
  </si>
  <si>
    <t>指定统计期内生产该类产品取水总量，不含企业生活污水或其它生产用水。</t>
    <phoneticPr fontId="4" type="noConversion"/>
  </si>
  <si>
    <t>指定统计期内数据</t>
    <phoneticPr fontId="4" type="noConversion"/>
  </si>
  <si>
    <t>原材料利用率</t>
    <phoneticPr fontId="4" type="noConversion"/>
  </si>
  <si>
    <t>重要参数，后续计算以此指定统计期为基准</t>
    <phoneticPr fontId="4" type="noConversion"/>
  </si>
  <si>
    <t>每万元工业增加值COD排放量</t>
    <phoneticPr fontId="4" type="noConversion"/>
  </si>
  <si>
    <r>
      <rPr>
        <b/>
        <sz val="18"/>
        <rFont val="等线"/>
        <family val="3"/>
        <charset val="134"/>
        <scheme val="minor"/>
      </rPr>
      <t>★辅助计算表</t>
    </r>
    <r>
      <rPr>
        <b/>
        <sz val="12"/>
        <color rgb="FFFF0000"/>
        <rFont val="等线"/>
        <family val="3"/>
        <charset val="134"/>
        <scheme val="minor"/>
      </rPr>
      <t>（仅针对通用性计算，个性化计算请自行设计）</t>
    </r>
    <phoneticPr fontId="4" type="noConversion"/>
  </si>
  <si>
    <t>补充指标1</t>
    <phoneticPr fontId="4" type="noConversion"/>
  </si>
  <si>
    <t>补充指标2</t>
  </si>
  <si>
    <t>说明：蓝色字体区域按要求输入参数进行计算，将对应计算结果填入调查表即可。</t>
    <phoneticPr fontId="4" type="noConversion"/>
  </si>
  <si>
    <t>2. 只需提交本调查表，辅助计算表无需提交；</t>
    <phoneticPr fontId="4" type="noConversion"/>
  </si>
  <si>
    <t>★填写说明★：</t>
    <phoneticPr fontId="4" type="noConversion"/>
  </si>
  <si>
    <t>6.原料类型、干燥方式及能源（勾选或补充说明）</t>
    <phoneticPr fontId="4" type="noConversion"/>
  </si>
  <si>
    <t>3. 二级指标数据差异较大、无法统一的多款产品，请独立填写调查表，注明差异原因。</t>
    <phoneticPr fontId="4" type="noConversion"/>
  </si>
  <si>
    <t>依据GB/T 20862计算</t>
    <phoneticPr fontId="4" type="noConversion"/>
  </si>
  <si>
    <t>可降解性能</t>
    <phoneticPr fontId="4" type="noConversion"/>
  </si>
  <si>
    <t>依据GB/T 37860标准进行测试</t>
    <phoneticPr fontId="4" type="noConversion"/>
  </si>
  <si>
    <t>依据GB/T 18455标准规定要求</t>
    <phoneticPr fontId="4" type="noConversion"/>
  </si>
  <si>
    <t>依据GB/T 16716.2附录C规定进行测试，提供检测报告</t>
    <phoneticPr fontId="4" type="noConversion"/>
  </si>
  <si>
    <t>产品的取水量</t>
    <phoneticPr fontId="4" type="noConversion"/>
  </si>
  <si>
    <t>mg/L</t>
  </si>
  <si>
    <t>kg</t>
  </si>
  <si>
    <t>重复利用水量</t>
    <phoneticPr fontId="4" type="noConversion"/>
  </si>
  <si>
    <t>排水量</t>
    <phoneticPr fontId="4" type="noConversion"/>
  </si>
  <si>
    <t>污水总排口COD排放浓度</t>
    <phoneticPr fontId="4" type="noConversion"/>
  </si>
  <si>
    <t>COD排放量</t>
    <phoneticPr fontId="4" type="noConversion"/>
  </si>
  <si>
    <t>干压工艺</t>
    <phoneticPr fontId="4" type="noConversion"/>
  </si>
  <si>
    <t>湿压工艺</t>
    <phoneticPr fontId="4" type="noConversion"/>
  </si>
  <si>
    <t>kgce/万元</t>
  </si>
  <si>
    <t>依据GB/T 37422进行评估</t>
    <phoneticPr fontId="4" type="noConversion"/>
  </si>
  <si>
    <t>重金属</t>
    <phoneticPr fontId="4" type="noConversion"/>
  </si>
  <si>
    <t>多溴联苯（PBBs）
多溴二苯醚（PBDEs）</t>
    <phoneticPr fontId="4" type="noConversion"/>
  </si>
  <si>
    <t>有机氯</t>
    <phoneticPr fontId="4" type="noConversion"/>
  </si>
  <si>
    <t>邻苯二甲酸酯类物质（DEHP、BBP、DBP、DIBP）总含量</t>
    <phoneticPr fontId="4" type="noConversion"/>
  </si>
  <si>
    <t>按GB/T 22904 进行测定</t>
    <phoneticPr fontId="4" type="noConversion"/>
  </si>
  <si>
    <t>按GB/T 26125 进行测定</t>
    <phoneticPr fontId="4" type="noConversion"/>
  </si>
  <si>
    <t>铅、镉、汞和六价铬的含量及总含量</t>
    <phoneticPr fontId="4" type="noConversion"/>
  </si>
  <si>
    <t>产品可回收利用率</t>
    <phoneticPr fontId="4" type="noConversion"/>
  </si>
  <si>
    <t>废纸浆比例</t>
    <phoneticPr fontId="4" type="noConversion"/>
  </si>
  <si>
    <t>原材料消耗总量</t>
    <phoneticPr fontId="4" type="noConversion"/>
  </si>
  <si>
    <t>废纸浆用量</t>
    <phoneticPr fontId="4" type="noConversion"/>
  </si>
  <si>
    <t>工业增加值</t>
    <phoneticPr fontId="4" type="noConversion"/>
  </si>
  <si>
    <t>材料消耗及产品产量</t>
    <phoneticPr fontId="4" type="noConversion"/>
  </si>
  <si>
    <t>合格产品产量</t>
    <phoneticPr fontId="4" type="noConversion"/>
  </si>
  <si>
    <t>资源及能源消耗</t>
    <phoneticPr fontId="4" type="noConversion"/>
  </si>
  <si>
    <t>软水</t>
    <phoneticPr fontId="4" type="noConversion"/>
  </si>
  <si>
    <t>/</t>
    <phoneticPr fontId="4" type="noConversion"/>
  </si>
  <si>
    <t>废弃物排放</t>
    <phoneticPr fontId="4" type="noConversion"/>
  </si>
  <si>
    <t>二级指标</t>
    <phoneticPr fontId="4" type="noConversion"/>
  </si>
  <si>
    <t>计算结果</t>
    <phoneticPr fontId="4" type="noConversion"/>
  </si>
  <si>
    <t>%</t>
    <phoneticPr fontId="4" type="noConversion"/>
  </si>
  <si>
    <t>kgce</t>
    <phoneticPr fontId="4" type="noConversion"/>
  </si>
  <si>
    <t>清洁能源或可再生能源(折算标准煤量)</t>
    <phoneticPr fontId="4" type="noConversion"/>
  </si>
  <si>
    <t>耗能工质(折算标准煤量)</t>
    <phoneticPr fontId="4" type="noConversion"/>
  </si>
  <si>
    <t>非清洁能源或可再生能源(折算标准煤量)</t>
    <phoneticPr fontId="4" type="noConversion"/>
  </si>
  <si>
    <t>每万元工业增加值综合能耗</t>
    <phoneticPr fontId="4" type="noConversion"/>
  </si>
  <si>
    <t>综合能耗</t>
    <phoneticPr fontId="4" type="noConversion"/>
  </si>
  <si>
    <t>清洁能源或可再生能源使用率</t>
    <phoneticPr fontId="4" type="noConversion"/>
  </si>
  <si>
    <t>%</t>
    <phoneticPr fontId="4" type="noConversion"/>
  </si>
  <si>
    <t>补充指标1</t>
    <phoneticPr fontId="4" type="noConversion"/>
  </si>
  <si>
    <t>补充指标2</t>
    <phoneticPr fontId="4" type="noConversion"/>
  </si>
  <si>
    <t>每吨产品综合能耗</t>
    <phoneticPr fontId="4" type="noConversion"/>
  </si>
  <si>
    <t>kgce/t</t>
    <phoneticPr fontId="4" type="noConversion"/>
  </si>
  <si>
    <t>每吨产品综合能耗</t>
    <phoneticPr fontId="4" type="noConversion"/>
  </si>
  <si>
    <t>kgce/t</t>
    <phoneticPr fontId="4" type="noConversion"/>
  </si>
  <si>
    <t>每万元工业增加值排水量</t>
    <phoneticPr fontId="4" type="noConversion"/>
  </si>
  <si>
    <t>每万元工业增加值COD排放量</t>
    <phoneticPr fontId="4" type="noConversion"/>
  </si>
  <si>
    <t>每吨产品排水量</t>
    <phoneticPr fontId="4" type="noConversion"/>
  </si>
  <si>
    <t>每吨产品COD排放量</t>
    <phoneticPr fontId="4" type="noConversion"/>
  </si>
  <si>
    <t>每吨产品排水量</t>
    <phoneticPr fontId="4" type="noConversion"/>
  </si>
  <si>
    <t>每吨产品COD排放量</t>
    <phoneticPr fontId="4" type="noConversion"/>
  </si>
  <si>
    <t>kg/t</t>
    <phoneticPr fontId="4" type="noConversion"/>
  </si>
  <si>
    <t>m³/t</t>
    <phoneticPr fontId="4" type="noConversion"/>
  </si>
  <si>
    <t>调查结果</t>
    <phoneticPr fontId="4" type="noConversion"/>
  </si>
  <si>
    <t>备注</t>
    <phoneticPr fontId="4" type="noConversion"/>
  </si>
  <si>
    <t>采用</t>
    <phoneticPr fontId="4" type="noConversion"/>
  </si>
  <si>
    <t>符合要求</t>
    <phoneticPr fontId="4" type="noConversion"/>
  </si>
  <si>
    <t>铅≤75、镉≤60、汞≤60、六价铬≤90，总含量≤100</t>
    <phoneticPr fontId="4" type="noConversion"/>
  </si>
  <si>
    <t>各≤1000</t>
    <phoneticPr fontId="4" type="noConversion"/>
  </si>
  <si>
    <t>建议
基准值</t>
    <phoneticPr fontId="4" type="noConversion"/>
  </si>
  <si>
    <t>kg/t</t>
    <phoneticPr fontId="4" type="noConversion"/>
  </si>
  <si>
    <t>m³/t</t>
    <phoneticPr fontId="4" type="noConversion"/>
  </si>
  <si>
    <t>三、能源属性</t>
    <phoneticPr fontId="4" type="noConversion"/>
  </si>
  <si>
    <t>废水排放量</t>
    <phoneticPr fontId="4" type="noConversion"/>
  </si>
  <si>
    <t>*废纸浆比例仅对再生制品要求，不适用于非再生制品。</t>
    <phoneticPr fontId="4" type="noConversion"/>
  </si>
  <si>
    <t>初拟
基准值</t>
    <phoneticPr fontId="4" type="noConversion"/>
  </si>
  <si>
    <t>待定</t>
    <phoneticPr fontId="4" type="noConversion"/>
  </si>
  <si>
    <r>
      <t>废纸浆比例</t>
    </r>
    <r>
      <rPr>
        <vertAlign val="superscript"/>
        <sz val="12"/>
        <color theme="1"/>
        <rFont val="等线"/>
        <family val="3"/>
        <charset val="134"/>
        <scheme val="minor"/>
      </rPr>
      <t>*</t>
    </r>
    <phoneticPr fontId="4" type="noConversion"/>
  </si>
  <si>
    <t>*废纸浆比例仅对再生制品要求，不适用于非再生制品。</t>
    <phoneticPr fontId="4" type="noConversion"/>
  </si>
  <si>
    <t>收集数据以辅助确定工业增加值与产品质量哪种基准更合理。</t>
    <phoneticPr fontId="4" type="noConversion"/>
  </si>
  <si>
    <t>1. 按照计算方法统计实际生产数据，将本公司调查结果和建议基准值填入到本调查表；</t>
    <phoneticPr fontId="4" type="noConversion"/>
  </si>
  <si>
    <t>4. 工艺、干燥方式等不同，能耗差异会较大，请分开独立填写调查表。</t>
    <phoneticPr fontId="4" type="noConversion"/>
  </si>
  <si>
    <t>2022年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</si>
</sst>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0.0000_ "/>
    <numFmt numFmtId="178" formatCode="0.0_ "/>
  </numFmts>
  <fonts count="30" x14ac:knownFonts="1">
    <font>
      <sz val="11"/>
      <color theme="1"/>
      <name val="等线"/>
      <family val="2"/>
      <scheme val="minor"/>
    </font>
    <font>
      <b/>
      <sz val="16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b/>
      <sz val="12"/>
      <color theme="1"/>
      <name val="等线 Light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u/>
      <sz val="11"/>
      <color theme="10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FF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i/>
      <sz val="11"/>
      <color rgb="FF0000FF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  <font>
      <b/>
      <sz val="18"/>
      <name val="等线"/>
      <family val="3"/>
      <charset val="134"/>
      <scheme val="minor"/>
    </font>
    <font>
      <b/>
      <sz val="12"/>
      <color rgb="FFFF0000"/>
      <name val="等线"/>
      <family val="3"/>
      <charset val="134"/>
      <scheme val="minor"/>
    </font>
    <font>
      <sz val="11"/>
      <color rgb="FF0000FF"/>
      <name val="等线"/>
      <family val="2"/>
      <scheme val="minor"/>
    </font>
    <font>
      <b/>
      <sz val="11"/>
      <color rgb="FF0000FF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  <font>
      <vertAlign val="superscript"/>
      <sz val="12"/>
      <color theme="1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8" fillId="0" borderId="0"/>
    <xf numFmtId="0" fontId="8" fillId="0" borderId="0">
      <alignment vertical="center"/>
    </xf>
  </cellStyleXfs>
  <cellXfs count="140">
    <xf numFmtId="0" fontId="0" fillId="0" borderId="0" xfId="0"/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/>
    <xf numFmtId="0" fontId="5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right" vertical="center" indent="1"/>
    </xf>
    <xf numFmtId="0" fontId="0" fillId="3" borderId="2" xfId="0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/>
    </xf>
    <xf numFmtId="0" fontId="0" fillId="3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1" fillId="0" borderId="0" xfId="1" applyFill="1"/>
    <xf numFmtId="0" fontId="0" fillId="7" borderId="0" xfId="0" applyFill="1"/>
    <xf numFmtId="0" fontId="0" fillId="5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6" fillId="7" borderId="0" xfId="0" applyFont="1" applyFill="1" applyAlignment="1">
      <alignment horizontal="left" vertical="center"/>
    </xf>
    <xf numFmtId="0" fontId="16" fillId="7" borderId="0" xfId="0" applyFont="1" applyFill="1"/>
    <xf numFmtId="0" fontId="27" fillId="3" borderId="9" xfId="0" applyFont="1" applyFill="1" applyBorder="1" applyAlignment="1">
      <alignment horizontal="center" vertical="center" wrapText="1"/>
    </xf>
    <xf numFmtId="176" fontId="0" fillId="5" borderId="0" xfId="0" applyNumberFormat="1" applyFill="1" applyAlignment="1">
      <alignment horizontal="center" vertical="center"/>
    </xf>
    <xf numFmtId="178" fontId="0" fillId="0" borderId="0" xfId="0" applyNumberFormat="1"/>
    <xf numFmtId="176" fontId="0" fillId="0" borderId="0" xfId="0" applyNumberFormat="1"/>
    <xf numFmtId="0" fontId="8" fillId="5" borderId="9" xfId="2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9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/>
    </xf>
    <xf numFmtId="0" fontId="8" fillId="0" borderId="9" xfId="2" applyBorder="1" applyAlignment="1">
      <alignment horizontal="center" vertical="center" wrapText="1"/>
    </xf>
    <xf numFmtId="0" fontId="28" fillId="3" borderId="9" xfId="0" applyFont="1" applyFill="1" applyBorder="1" applyAlignment="1">
      <alignment vertical="center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176" fontId="13" fillId="6" borderId="9" xfId="2" applyNumberFormat="1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wrapText="1"/>
    </xf>
    <xf numFmtId="176" fontId="18" fillId="0" borderId="6" xfId="0" applyNumberFormat="1" applyFont="1" applyBorder="1" applyAlignment="1">
      <alignment horizontal="center" vertical="center"/>
    </xf>
    <xf numFmtId="176" fontId="18" fillId="0" borderId="8" xfId="0" applyNumberFormat="1" applyFont="1" applyBorder="1" applyAlignment="1">
      <alignment horizontal="center" vertical="center"/>
    </xf>
    <xf numFmtId="177" fontId="8" fillId="0" borderId="6" xfId="2" applyNumberFormat="1" applyBorder="1" applyAlignment="1">
      <alignment horizontal="center" vertical="center" wrapText="1"/>
    </xf>
    <xf numFmtId="177" fontId="8" fillId="0" borderId="8" xfId="2" applyNumberFormat="1" applyBorder="1" applyAlignment="1">
      <alignment horizontal="center" vertical="center" wrapText="1"/>
    </xf>
    <xf numFmtId="176" fontId="18" fillId="4" borderId="9" xfId="0" applyNumberFormat="1" applyFont="1" applyFill="1" applyBorder="1" applyAlignment="1">
      <alignment horizontal="center" vertical="center"/>
    </xf>
    <xf numFmtId="177" fontId="8" fillId="5" borderId="9" xfId="2" applyNumberFormat="1" applyFill="1" applyBorder="1" applyAlignment="1">
      <alignment horizontal="center" vertical="center" wrapText="1"/>
    </xf>
    <xf numFmtId="178" fontId="19" fillId="6" borderId="9" xfId="2" applyNumberFormat="1" applyFon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176" fontId="18" fillId="4" borderId="6" xfId="0" applyNumberFormat="1" applyFont="1" applyFill="1" applyBorder="1" applyAlignment="1">
      <alignment horizontal="center" vertical="center"/>
    </xf>
    <xf numFmtId="176" fontId="18" fillId="4" borderId="8" xfId="0" applyNumberFormat="1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176" fontId="19" fillId="6" borderId="6" xfId="2" applyNumberFormat="1" applyFont="1" applyFill="1" applyBorder="1" applyAlignment="1">
      <alignment horizontal="center" vertical="center" wrapText="1"/>
    </xf>
    <xf numFmtId="176" fontId="19" fillId="6" borderId="8" xfId="2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176" fontId="13" fillId="6" borderId="6" xfId="2" applyNumberFormat="1" applyFont="1" applyFill="1" applyBorder="1" applyAlignment="1">
      <alignment horizontal="center" vertical="center" wrapText="1"/>
    </xf>
    <xf numFmtId="176" fontId="13" fillId="6" borderId="8" xfId="2" applyNumberFormat="1" applyFont="1" applyFill="1" applyBorder="1" applyAlignment="1">
      <alignment horizontal="center" vertical="center" wrapText="1"/>
    </xf>
    <xf numFmtId="177" fontId="8" fillId="0" borderId="9" xfId="2" applyNumberFormat="1" applyBorder="1" applyAlignment="1">
      <alignment horizontal="center" vertical="center" wrapText="1"/>
    </xf>
    <xf numFmtId="0" fontId="16" fillId="8" borderId="0" xfId="0" applyFont="1" applyFill="1" applyAlignment="1">
      <alignment horizontal="left" vertical="center"/>
    </xf>
    <xf numFmtId="176" fontId="18" fillId="0" borderId="9" xfId="0" applyNumberFormat="1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left" vertical="center"/>
    </xf>
    <xf numFmtId="0" fontId="8" fillId="5" borderId="9" xfId="2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left" vertical="center"/>
    </xf>
    <xf numFmtId="176" fontId="24" fillId="4" borderId="6" xfId="0" applyNumberFormat="1" applyFont="1" applyFill="1" applyBorder="1" applyAlignment="1">
      <alignment horizontal="center" vertical="center"/>
    </xf>
    <xf numFmtId="176" fontId="24" fillId="4" borderId="8" xfId="0" applyNumberFormat="1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left" vertical="center"/>
    </xf>
    <xf numFmtId="0" fontId="16" fillId="5" borderId="18" xfId="0" applyFont="1" applyFill="1" applyBorder="1" applyAlignment="1">
      <alignment horizontal="left" vertical="center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超链接" xfId="1" builtinId="8"/>
  </cellStyles>
  <dxfs count="0"/>
  <tableStyles count="0" defaultTableStyle="TableStyleMedium2" defaultPivotStyle="PivotStyleLight16"/>
  <colors>
    <mruColors>
      <color rgb="FF00FFFF"/>
      <color rgb="FF0000FF"/>
      <color rgb="FFFFFF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3.emf"/><Relationship Id="rId18" Type="http://schemas.openxmlformats.org/officeDocument/2006/relationships/image" Target="../media/image18.emf"/><Relationship Id="rId26" Type="http://schemas.openxmlformats.org/officeDocument/2006/relationships/image" Target="../media/image10.emf"/><Relationship Id="rId3" Type="http://schemas.openxmlformats.org/officeDocument/2006/relationships/image" Target="../media/image33.emf"/><Relationship Id="rId21" Type="http://schemas.openxmlformats.org/officeDocument/2006/relationships/image" Target="../media/image15.emf"/><Relationship Id="rId34" Type="http://schemas.openxmlformats.org/officeDocument/2006/relationships/image" Target="../media/image2.emf"/><Relationship Id="rId7" Type="http://schemas.openxmlformats.org/officeDocument/2006/relationships/image" Target="../media/image29.emf"/><Relationship Id="rId12" Type="http://schemas.openxmlformats.org/officeDocument/2006/relationships/image" Target="../media/image24.emf"/><Relationship Id="rId17" Type="http://schemas.openxmlformats.org/officeDocument/2006/relationships/image" Target="../media/image19.emf"/><Relationship Id="rId25" Type="http://schemas.openxmlformats.org/officeDocument/2006/relationships/image" Target="../media/image11.emf"/><Relationship Id="rId33" Type="http://schemas.openxmlformats.org/officeDocument/2006/relationships/image" Target="../media/image3.emf"/><Relationship Id="rId2" Type="http://schemas.openxmlformats.org/officeDocument/2006/relationships/image" Target="../media/image34.emf"/><Relationship Id="rId16" Type="http://schemas.openxmlformats.org/officeDocument/2006/relationships/image" Target="../media/image20.emf"/><Relationship Id="rId20" Type="http://schemas.openxmlformats.org/officeDocument/2006/relationships/image" Target="../media/image16.emf"/><Relationship Id="rId29" Type="http://schemas.openxmlformats.org/officeDocument/2006/relationships/image" Target="../media/image7.emf"/><Relationship Id="rId1" Type="http://schemas.openxmlformats.org/officeDocument/2006/relationships/image" Target="../media/image35.emf"/><Relationship Id="rId6" Type="http://schemas.openxmlformats.org/officeDocument/2006/relationships/image" Target="../media/image30.emf"/><Relationship Id="rId11" Type="http://schemas.openxmlformats.org/officeDocument/2006/relationships/image" Target="../media/image25.emf"/><Relationship Id="rId24" Type="http://schemas.openxmlformats.org/officeDocument/2006/relationships/image" Target="../media/image12.emf"/><Relationship Id="rId32" Type="http://schemas.openxmlformats.org/officeDocument/2006/relationships/image" Target="../media/image4.emf"/><Relationship Id="rId5" Type="http://schemas.openxmlformats.org/officeDocument/2006/relationships/image" Target="../media/image31.emf"/><Relationship Id="rId15" Type="http://schemas.openxmlformats.org/officeDocument/2006/relationships/image" Target="../media/image21.emf"/><Relationship Id="rId23" Type="http://schemas.openxmlformats.org/officeDocument/2006/relationships/image" Target="../media/image13.emf"/><Relationship Id="rId28" Type="http://schemas.openxmlformats.org/officeDocument/2006/relationships/image" Target="../media/image8.emf"/><Relationship Id="rId10" Type="http://schemas.openxmlformats.org/officeDocument/2006/relationships/image" Target="../media/image26.emf"/><Relationship Id="rId19" Type="http://schemas.openxmlformats.org/officeDocument/2006/relationships/image" Target="../media/image17.emf"/><Relationship Id="rId31" Type="http://schemas.openxmlformats.org/officeDocument/2006/relationships/image" Target="../media/image5.emf"/><Relationship Id="rId4" Type="http://schemas.openxmlformats.org/officeDocument/2006/relationships/image" Target="../media/image32.emf"/><Relationship Id="rId9" Type="http://schemas.openxmlformats.org/officeDocument/2006/relationships/image" Target="../media/image27.emf"/><Relationship Id="rId14" Type="http://schemas.openxmlformats.org/officeDocument/2006/relationships/image" Target="../media/image22.emf"/><Relationship Id="rId22" Type="http://schemas.openxmlformats.org/officeDocument/2006/relationships/image" Target="../media/image14.emf"/><Relationship Id="rId27" Type="http://schemas.openxmlformats.org/officeDocument/2006/relationships/image" Target="../media/image9.emf"/><Relationship Id="rId30" Type="http://schemas.openxmlformats.org/officeDocument/2006/relationships/image" Target="../media/image6.emf"/><Relationship Id="rId35" Type="http://schemas.openxmlformats.org/officeDocument/2006/relationships/image" Target="../media/image1.emf"/><Relationship Id="rId8" Type="http://schemas.openxmlformats.org/officeDocument/2006/relationships/image" Target="../media/image2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29</xdr:row>
          <xdr:rowOff>0</xdr:rowOff>
        </xdr:from>
        <xdr:to>
          <xdr:col>3</xdr:col>
          <xdr:colOff>488950</xdr:colOff>
          <xdr:row>29</xdr:row>
          <xdr:rowOff>247650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977900</xdr:colOff>
          <xdr:row>28</xdr:row>
          <xdr:rowOff>247650</xdr:rowOff>
        </xdr:from>
        <xdr:to>
          <xdr:col>6</xdr:col>
          <xdr:colOff>711200</xdr:colOff>
          <xdr:row>29</xdr:row>
          <xdr:rowOff>241300</xdr:rowOff>
        </xdr:to>
        <xdr:sp macro="" textlink="">
          <xdr:nvSpPr>
            <xdr:cNvPr id="8194" name="CheckBox3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946150</xdr:colOff>
          <xdr:row>20</xdr:row>
          <xdr:rowOff>31750</xdr:rowOff>
        </xdr:from>
        <xdr:to>
          <xdr:col>4</xdr:col>
          <xdr:colOff>12700</xdr:colOff>
          <xdr:row>21</xdr:row>
          <xdr:rowOff>12700</xdr:rowOff>
        </xdr:to>
        <xdr:sp macro="" textlink="">
          <xdr:nvSpPr>
            <xdr:cNvPr id="8195" name="CheckBox5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19050</xdr:rowOff>
        </xdr:from>
        <xdr:to>
          <xdr:col>2</xdr:col>
          <xdr:colOff>831850</xdr:colOff>
          <xdr:row>7</xdr:row>
          <xdr:rowOff>0</xdr:rowOff>
        </xdr:to>
        <xdr:sp macro="" textlink="">
          <xdr:nvSpPr>
            <xdr:cNvPr id="8196" name="CheckBox13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12700</xdr:rowOff>
        </xdr:from>
        <xdr:to>
          <xdr:col>3</xdr:col>
          <xdr:colOff>882650</xdr:colOff>
          <xdr:row>7</xdr:row>
          <xdr:rowOff>0</xdr:rowOff>
        </xdr:to>
        <xdr:sp macro="" textlink="">
          <xdr:nvSpPr>
            <xdr:cNvPr id="8197" name="CheckBox14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12700</xdr:rowOff>
        </xdr:from>
        <xdr:to>
          <xdr:col>5</xdr:col>
          <xdr:colOff>127000</xdr:colOff>
          <xdr:row>7</xdr:row>
          <xdr:rowOff>0</xdr:rowOff>
        </xdr:to>
        <xdr:sp macro="" textlink="">
          <xdr:nvSpPr>
            <xdr:cNvPr id="8198" name="CheckBox15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12700</xdr:rowOff>
        </xdr:from>
        <xdr:to>
          <xdr:col>7</xdr:col>
          <xdr:colOff>6350</xdr:colOff>
          <xdr:row>7</xdr:row>
          <xdr:rowOff>0</xdr:rowOff>
        </xdr:to>
        <xdr:sp macro="" textlink="">
          <xdr:nvSpPr>
            <xdr:cNvPr id="8199" name="CheckBox16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9</xdr:row>
          <xdr:rowOff>0</xdr:rowOff>
        </xdr:from>
        <xdr:to>
          <xdr:col>3</xdr:col>
          <xdr:colOff>692150</xdr:colOff>
          <xdr:row>9</xdr:row>
          <xdr:rowOff>234950</xdr:rowOff>
        </xdr:to>
        <xdr:sp macro="" textlink="">
          <xdr:nvSpPr>
            <xdr:cNvPr id="8200" name="CheckBox29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927100</xdr:colOff>
          <xdr:row>9</xdr:row>
          <xdr:rowOff>0</xdr:rowOff>
        </xdr:from>
        <xdr:to>
          <xdr:col>5</xdr:col>
          <xdr:colOff>203200</xdr:colOff>
          <xdr:row>9</xdr:row>
          <xdr:rowOff>234950</xdr:rowOff>
        </xdr:to>
        <xdr:sp macro="" textlink="">
          <xdr:nvSpPr>
            <xdr:cNvPr id="8201" name="CheckBox30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203200</xdr:colOff>
          <xdr:row>9</xdr:row>
          <xdr:rowOff>234950</xdr:rowOff>
        </xdr:to>
        <xdr:sp macro="" textlink="">
          <xdr:nvSpPr>
            <xdr:cNvPr id="8202" name="CheckBox31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355600</xdr:colOff>
          <xdr:row>9</xdr:row>
          <xdr:rowOff>0</xdr:rowOff>
        </xdr:from>
        <xdr:to>
          <xdr:col>9</xdr:col>
          <xdr:colOff>241300</xdr:colOff>
          <xdr:row>9</xdr:row>
          <xdr:rowOff>234950</xdr:rowOff>
        </xdr:to>
        <xdr:sp macro="" textlink="">
          <xdr:nvSpPr>
            <xdr:cNvPr id="8203" name="CheckBox32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11</xdr:row>
          <xdr:rowOff>0</xdr:rowOff>
        </xdr:from>
        <xdr:to>
          <xdr:col>3</xdr:col>
          <xdr:colOff>692150</xdr:colOff>
          <xdr:row>11</xdr:row>
          <xdr:rowOff>234950</xdr:rowOff>
        </xdr:to>
        <xdr:sp macro="" textlink="">
          <xdr:nvSpPr>
            <xdr:cNvPr id="8204" name="CheckBox17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927100</xdr:colOff>
          <xdr:row>10</xdr:row>
          <xdr:rowOff>31750</xdr:rowOff>
        </xdr:from>
        <xdr:to>
          <xdr:col>5</xdr:col>
          <xdr:colOff>203200</xdr:colOff>
          <xdr:row>11</xdr:row>
          <xdr:rowOff>228600</xdr:rowOff>
        </xdr:to>
        <xdr:sp macro="" textlink="">
          <xdr:nvSpPr>
            <xdr:cNvPr id="8205" name="CheckBox18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31750</xdr:rowOff>
        </xdr:from>
        <xdr:to>
          <xdr:col>7</xdr:col>
          <xdr:colOff>203200</xdr:colOff>
          <xdr:row>11</xdr:row>
          <xdr:rowOff>228600</xdr:rowOff>
        </xdr:to>
        <xdr:sp macro="" textlink="">
          <xdr:nvSpPr>
            <xdr:cNvPr id="8206" name="CheckBox19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355600</xdr:colOff>
          <xdr:row>10</xdr:row>
          <xdr:rowOff>31750</xdr:rowOff>
        </xdr:from>
        <xdr:to>
          <xdr:col>9</xdr:col>
          <xdr:colOff>241300</xdr:colOff>
          <xdr:row>11</xdr:row>
          <xdr:rowOff>228600</xdr:rowOff>
        </xdr:to>
        <xdr:sp macro="" textlink="">
          <xdr:nvSpPr>
            <xdr:cNvPr id="8207" name="CheckBox20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31</xdr:row>
          <xdr:rowOff>0</xdr:rowOff>
        </xdr:from>
        <xdr:to>
          <xdr:col>3</xdr:col>
          <xdr:colOff>228600</xdr:colOff>
          <xdr:row>31</xdr:row>
          <xdr:rowOff>247650</xdr:rowOff>
        </xdr:to>
        <xdr:sp macro="" textlink="">
          <xdr:nvSpPr>
            <xdr:cNvPr id="8208" name="CheckBox22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977900</xdr:colOff>
          <xdr:row>31</xdr:row>
          <xdr:rowOff>0</xdr:rowOff>
        </xdr:from>
        <xdr:to>
          <xdr:col>6</xdr:col>
          <xdr:colOff>711200</xdr:colOff>
          <xdr:row>31</xdr:row>
          <xdr:rowOff>247650</xdr:rowOff>
        </xdr:to>
        <xdr:sp macro="" textlink="">
          <xdr:nvSpPr>
            <xdr:cNvPr id="8209" name="CheckBox24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20</xdr:row>
          <xdr:rowOff>31750</xdr:rowOff>
        </xdr:from>
        <xdr:to>
          <xdr:col>6</xdr:col>
          <xdr:colOff>44450</xdr:colOff>
          <xdr:row>21</xdr:row>
          <xdr:rowOff>12700</xdr:rowOff>
        </xdr:to>
        <xdr:sp macro="" textlink="">
          <xdr:nvSpPr>
            <xdr:cNvPr id="8210" name="CheckBox6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336550</xdr:colOff>
          <xdr:row>20</xdr:row>
          <xdr:rowOff>50800</xdr:rowOff>
        </xdr:from>
        <xdr:to>
          <xdr:col>8</xdr:col>
          <xdr:colOff>44450</xdr:colOff>
          <xdr:row>21</xdr:row>
          <xdr:rowOff>31750</xdr:rowOff>
        </xdr:to>
        <xdr:sp macro="" textlink="">
          <xdr:nvSpPr>
            <xdr:cNvPr id="8211" name="CheckBox7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20</xdr:row>
          <xdr:rowOff>38100</xdr:rowOff>
        </xdr:from>
        <xdr:to>
          <xdr:col>10</xdr:col>
          <xdr:colOff>311150</xdr:colOff>
          <xdr:row>21</xdr:row>
          <xdr:rowOff>19050</xdr:rowOff>
        </xdr:to>
        <xdr:sp macro="" textlink="">
          <xdr:nvSpPr>
            <xdr:cNvPr id="8212" name="CheckBox11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22</xdr:row>
          <xdr:rowOff>12700</xdr:rowOff>
        </xdr:from>
        <xdr:to>
          <xdr:col>4</xdr:col>
          <xdr:colOff>19050</xdr:colOff>
          <xdr:row>22</xdr:row>
          <xdr:rowOff>247650</xdr:rowOff>
        </xdr:to>
        <xdr:sp macro="" textlink="">
          <xdr:nvSpPr>
            <xdr:cNvPr id="8213" name="CheckBox25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22</xdr:row>
          <xdr:rowOff>0</xdr:rowOff>
        </xdr:from>
        <xdr:to>
          <xdr:col>6</xdr:col>
          <xdr:colOff>44450</xdr:colOff>
          <xdr:row>22</xdr:row>
          <xdr:rowOff>234950</xdr:rowOff>
        </xdr:to>
        <xdr:sp macro="" textlink="">
          <xdr:nvSpPr>
            <xdr:cNvPr id="8214" name="CheckBox26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24</xdr:row>
          <xdr:rowOff>19050</xdr:rowOff>
        </xdr:from>
        <xdr:to>
          <xdr:col>3</xdr:col>
          <xdr:colOff>120650</xdr:colOff>
          <xdr:row>25</xdr:row>
          <xdr:rowOff>0</xdr:rowOff>
        </xdr:to>
        <xdr:sp macro="" textlink="">
          <xdr:nvSpPr>
            <xdr:cNvPr id="8215" name="CheckBox8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24</xdr:row>
          <xdr:rowOff>19050</xdr:rowOff>
        </xdr:from>
        <xdr:to>
          <xdr:col>4</xdr:col>
          <xdr:colOff>228600</xdr:colOff>
          <xdr:row>25</xdr:row>
          <xdr:rowOff>0</xdr:rowOff>
        </xdr:to>
        <xdr:sp macro="" textlink="">
          <xdr:nvSpPr>
            <xdr:cNvPr id="8216" name="CheckBox9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24</xdr:row>
          <xdr:rowOff>19050</xdr:rowOff>
        </xdr:from>
        <xdr:to>
          <xdr:col>6</xdr:col>
          <xdr:colOff>431800</xdr:colOff>
          <xdr:row>24</xdr:row>
          <xdr:rowOff>247650</xdr:rowOff>
        </xdr:to>
        <xdr:sp macro="" textlink="">
          <xdr:nvSpPr>
            <xdr:cNvPr id="8217" name="CheckBox27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736600</xdr:colOff>
          <xdr:row>26</xdr:row>
          <xdr:rowOff>31750</xdr:rowOff>
        </xdr:from>
        <xdr:to>
          <xdr:col>3</xdr:col>
          <xdr:colOff>266700</xdr:colOff>
          <xdr:row>27</xdr:row>
          <xdr:rowOff>12700</xdr:rowOff>
        </xdr:to>
        <xdr:sp macro="" textlink="">
          <xdr:nvSpPr>
            <xdr:cNvPr id="8218" name="CheckBox10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508000</xdr:colOff>
          <xdr:row>26</xdr:row>
          <xdr:rowOff>31750</xdr:rowOff>
        </xdr:from>
        <xdr:to>
          <xdr:col>4</xdr:col>
          <xdr:colOff>107950</xdr:colOff>
          <xdr:row>27</xdr:row>
          <xdr:rowOff>12700</xdr:rowOff>
        </xdr:to>
        <xdr:sp macro="" textlink="">
          <xdr:nvSpPr>
            <xdr:cNvPr id="8219" name="CheckBox12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26</xdr:row>
          <xdr:rowOff>31750</xdr:rowOff>
        </xdr:from>
        <xdr:to>
          <xdr:col>5</xdr:col>
          <xdr:colOff>330200</xdr:colOff>
          <xdr:row>27</xdr:row>
          <xdr:rowOff>12700</xdr:rowOff>
        </xdr:to>
        <xdr:sp macro="" textlink="">
          <xdr:nvSpPr>
            <xdr:cNvPr id="8220" name="CheckBox34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26</xdr:row>
          <xdr:rowOff>12700</xdr:rowOff>
        </xdr:from>
        <xdr:to>
          <xdr:col>6</xdr:col>
          <xdr:colOff>660400</xdr:colOff>
          <xdr:row>26</xdr:row>
          <xdr:rowOff>247650</xdr:rowOff>
        </xdr:to>
        <xdr:sp macro="" textlink="">
          <xdr:nvSpPr>
            <xdr:cNvPr id="8221" name="CheckBox35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29</xdr:row>
          <xdr:rowOff>0</xdr:rowOff>
        </xdr:from>
        <xdr:to>
          <xdr:col>11</xdr:col>
          <xdr:colOff>12700</xdr:colOff>
          <xdr:row>29</xdr:row>
          <xdr:rowOff>247650</xdr:rowOff>
        </xdr:to>
        <xdr:sp macro="" textlink="">
          <xdr:nvSpPr>
            <xdr:cNvPr id="8222" name="CheckBox2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14</xdr:row>
          <xdr:rowOff>31750</xdr:rowOff>
        </xdr:from>
        <xdr:to>
          <xdr:col>2</xdr:col>
          <xdr:colOff>660400</xdr:colOff>
          <xdr:row>15</xdr:row>
          <xdr:rowOff>228600</xdr:rowOff>
        </xdr:to>
        <xdr:sp macro="" textlink="">
          <xdr:nvSpPr>
            <xdr:cNvPr id="8228" name="CheckBox4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14</xdr:row>
          <xdr:rowOff>31750</xdr:rowOff>
        </xdr:from>
        <xdr:to>
          <xdr:col>5</xdr:col>
          <xdr:colOff>146050</xdr:colOff>
          <xdr:row>15</xdr:row>
          <xdr:rowOff>228600</xdr:rowOff>
        </xdr:to>
        <xdr:sp macro="" textlink="">
          <xdr:nvSpPr>
            <xdr:cNvPr id="8229" name="CheckBox21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15</xdr:row>
          <xdr:rowOff>12700</xdr:rowOff>
        </xdr:from>
        <xdr:to>
          <xdr:col>8</xdr:col>
          <xdr:colOff>565150</xdr:colOff>
          <xdr:row>15</xdr:row>
          <xdr:rowOff>247650</xdr:rowOff>
        </xdr:to>
        <xdr:sp macro="" textlink="">
          <xdr:nvSpPr>
            <xdr:cNvPr id="8230" name="CheckBox23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17</xdr:row>
          <xdr:rowOff>0</xdr:rowOff>
        </xdr:from>
        <xdr:to>
          <xdr:col>2</xdr:col>
          <xdr:colOff>660400</xdr:colOff>
          <xdr:row>17</xdr:row>
          <xdr:rowOff>234950</xdr:rowOff>
        </xdr:to>
        <xdr:sp macro="" textlink="">
          <xdr:nvSpPr>
            <xdr:cNvPr id="8231" name="CheckBox28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17</xdr:row>
          <xdr:rowOff>0</xdr:rowOff>
        </xdr:from>
        <xdr:to>
          <xdr:col>5</xdr:col>
          <xdr:colOff>146050</xdr:colOff>
          <xdr:row>17</xdr:row>
          <xdr:rowOff>234950</xdr:rowOff>
        </xdr:to>
        <xdr:sp macro="" textlink="">
          <xdr:nvSpPr>
            <xdr:cNvPr id="8232" name="CheckBox33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V72"/>
  <sheetViews>
    <sheetView tabSelected="1" topLeftCell="A16" zoomScaleNormal="100" zoomScaleSheetLayoutView="100" workbookViewId="0">
      <selection activeCell="M39" sqref="M39"/>
    </sheetView>
  </sheetViews>
  <sheetFormatPr defaultColWidth="9" defaultRowHeight="14" x14ac:dyDescent="0.3"/>
  <cols>
    <col min="1" max="1" width="1.33203125" customWidth="1"/>
    <col min="2" max="2" width="13.33203125" customWidth="1"/>
    <col min="3" max="3" width="12.75" customWidth="1"/>
    <col min="4" max="4" width="13.6640625" customWidth="1"/>
    <col min="5" max="5" width="9.1640625" customWidth="1"/>
    <col min="6" max="6" width="7.33203125" customWidth="1"/>
    <col min="7" max="7" width="10.6640625" customWidth="1"/>
    <col min="8" max="8" width="7.33203125" customWidth="1"/>
    <col min="9" max="9" width="7.5" customWidth="1"/>
    <col min="10" max="11" width="8.33203125" customWidth="1"/>
    <col min="12" max="12" width="1.58203125" customWidth="1"/>
  </cols>
  <sheetData>
    <row r="1" spans="1:20" ht="4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0" ht="21" x14ac:dyDescent="0.3">
      <c r="A2" s="1"/>
      <c r="B2" s="73" t="s">
        <v>22</v>
      </c>
      <c r="C2" s="73"/>
      <c r="D2" s="73"/>
      <c r="E2" s="73"/>
      <c r="F2" s="73"/>
      <c r="G2" s="73"/>
      <c r="H2" s="73"/>
      <c r="I2" s="73"/>
      <c r="J2" s="73"/>
      <c r="K2" s="73"/>
      <c r="L2" s="2"/>
      <c r="M2" s="66" t="s">
        <v>93</v>
      </c>
      <c r="N2" s="66"/>
      <c r="O2" s="66"/>
      <c r="P2" s="66"/>
      <c r="Q2" s="66"/>
      <c r="R2" s="66"/>
      <c r="S2" s="66"/>
      <c r="T2" s="66"/>
    </row>
    <row r="3" spans="1:20" ht="21" x14ac:dyDescent="0.4">
      <c r="A3" s="1"/>
      <c r="B3" s="73" t="s">
        <v>0</v>
      </c>
      <c r="C3" s="73"/>
      <c r="D3" s="73"/>
      <c r="E3" s="73"/>
      <c r="F3" s="73"/>
      <c r="G3" s="73"/>
      <c r="H3" s="73"/>
      <c r="I3" s="73"/>
      <c r="J3" s="73"/>
      <c r="K3" s="73"/>
      <c r="L3" s="3"/>
      <c r="M3" s="66"/>
      <c r="N3" s="66"/>
      <c r="O3" s="66"/>
      <c r="P3" s="66"/>
      <c r="Q3" s="66"/>
      <c r="R3" s="66"/>
      <c r="S3" s="66"/>
      <c r="T3" s="66"/>
    </row>
    <row r="4" spans="1:20" ht="20.149999999999999" customHeight="1" x14ac:dyDescent="0.3">
      <c r="A4" s="1"/>
      <c r="B4" s="4" t="s">
        <v>1</v>
      </c>
      <c r="C4" s="70"/>
      <c r="D4" s="71"/>
      <c r="E4" s="71"/>
      <c r="F4" s="71"/>
      <c r="G4" s="71"/>
      <c r="H4" s="71"/>
      <c r="I4" s="71"/>
      <c r="J4" s="71"/>
      <c r="K4" s="72"/>
      <c r="L4" s="1"/>
      <c r="M4" s="24" t="s">
        <v>172</v>
      </c>
      <c r="N4" s="24"/>
      <c r="O4" s="24"/>
      <c r="P4" s="24"/>
      <c r="Q4" s="24"/>
      <c r="R4" s="24"/>
      <c r="S4" s="24"/>
      <c r="T4" s="21"/>
    </row>
    <row r="5" spans="1:20" ht="20.149999999999999" customHeight="1" x14ac:dyDescent="0.3">
      <c r="A5" s="1"/>
      <c r="B5" s="4" t="s">
        <v>2</v>
      </c>
      <c r="C5" s="70"/>
      <c r="D5" s="71"/>
      <c r="E5" s="71"/>
      <c r="F5" s="71"/>
      <c r="G5" s="71"/>
      <c r="H5" s="71"/>
      <c r="I5" s="71"/>
      <c r="J5" s="71"/>
      <c r="K5" s="72"/>
      <c r="L5" s="1"/>
      <c r="M5" s="24" t="s">
        <v>92</v>
      </c>
      <c r="N5" s="24"/>
      <c r="O5" s="24"/>
      <c r="P5" s="24"/>
      <c r="Q5" s="24"/>
      <c r="R5" s="24"/>
      <c r="S5" s="24"/>
      <c r="T5" s="21"/>
    </row>
    <row r="6" spans="1:20" ht="5.2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20" ht="20.149999999999999" customHeight="1" x14ac:dyDescent="0.35">
      <c r="A7" s="1"/>
      <c r="B7" s="4" t="s">
        <v>3</v>
      </c>
      <c r="C7" s="5"/>
      <c r="D7" s="5"/>
      <c r="E7" s="5"/>
      <c r="F7" s="5"/>
      <c r="G7" s="5"/>
      <c r="H7" s="6" t="s">
        <v>4</v>
      </c>
      <c r="I7" s="54"/>
      <c r="J7" s="55"/>
      <c r="K7" s="56"/>
      <c r="L7" s="1"/>
      <c r="M7" s="24" t="s">
        <v>95</v>
      </c>
      <c r="N7" s="25"/>
      <c r="O7" s="25"/>
      <c r="P7" s="25"/>
      <c r="Q7" s="25"/>
      <c r="R7" s="25"/>
      <c r="S7" s="25"/>
      <c r="T7" s="25"/>
    </row>
    <row r="8" spans="1:20" ht="5.2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20" ht="20.149999999999999" customHeight="1" x14ac:dyDescent="0.35">
      <c r="A9" s="1"/>
      <c r="B9" s="4" t="s">
        <v>28</v>
      </c>
      <c r="C9" s="5"/>
      <c r="D9" s="5"/>
      <c r="E9" s="5"/>
      <c r="F9" s="5"/>
      <c r="G9" s="5"/>
      <c r="H9" s="5"/>
      <c r="I9" s="5"/>
      <c r="J9" s="5"/>
      <c r="K9" s="1"/>
      <c r="L9" s="1"/>
      <c r="M9" s="18"/>
      <c r="N9" s="19"/>
      <c r="O9" s="19"/>
      <c r="P9" s="19"/>
      <c r="Q9" s="20"/>
      <c r="R9" s="19"/>
      <c r="S9" s="19"/>
      <c r="T9" s="19"/>
    </row>
    <row r="10" spans="1:20" ht="20.149999999999999" customHeight="1" x14ac:dyDescent="0.35">
      <c r="A10" s="1"/>
      <c r="B10" s="4" t="s">
        <v>24</v>
      </c>
      <c r="C10" s="5"/>
      <c r="D10" s="5"/>
      <c r="E10" s="5"/>
      <c r="F10" s="5"/>
      <c r="G10" s="5"/>
      <c r="H10" s="6"/>
      <c r="I10" s="6"/>
      <c r="J10" s="5"/>
      <c r="K10" s="1"/>
      <c r="L10" s="1"/>
    </row>
    <row r="11" spans="1:20" ht="3" customHeight="1" x14ac:dyDescent="0.35">
      <c r="A11" s="1"/>
      <c r="B11" s="4"/>
      <c r="C11" s="5"/>
      <c r="D11" s="5"/>
      <c r="E11" s="5"/>
      <c r="F11" s="5"/>
      <c r="G11" s="5"/>
      <c r="H11" s="6"/>
      <c r="I11" s="11"/>
      <c r="J11" s="11"/>
      <c r="K11" s="11"/>
      <c r="L11" s="1"/>
    </row>
    <row r="12" spans="1:20" ht="20.149999999999999" customHeight="1" x14ac:dyDescent="0.35">
      <c r="A12" s="1"/>
      <c r="B12" s="4" t="s">
        <v>25</v>
      </c>
      <c r="C12" s="5"/>
      <c r="D12" s="5"/>
      <c r="E12" s="5"/>
      <c r="F12" s="5"/>
      <c r="G12" s="5"/>
      <c r="H12" s="6"/>
      <c r="I12" s="6"/>
      <c r="J12" s="5"/>
      <c r="K12" s="1"/>
      <c r="L12" s="1"/>
    </row>
    <row r="13" spans="1:20" ht="3" customHeight="1" x14ac:dyDescent="0.35">
      <c r="A13" s="1"/>
      <c r="B13" s="4"/>
      <c r="C13" s="5"/>
      <c r="D13" s="5"/>
      <c r="E13" s="5"/>
      <c r="F13" s="5"/>
      <c r="G13" s="5"/>
      <c r="H13" s="6"/>
      <c r="I13" s="11"/>
      <c r="J13" s="11"/>
      <c r="K13" s="11"/>
      <c r="L13" s="1"/>
    </row>
    <row r="14" spans="1:20" ht="20.149999999999999" customHeight="1" x14ac:dyDescent="0.35">
      <c r="A14" s="1"/>
      <c r="B14" s="4" t="s">
        <v>29</v>
      </c>
      <c r="C14" s="5"/>
      <c r="D14" s="5"/>
      <c r="E14" s="5"/>
      <c r="F14" s="5"/>
      <c r="G14" s="5"/>
      <c r="H14" s="6"/>
      <c r="I14" s="11"/>
      <c r="J14" s="11"/>
      <c r="K14" s="11"/>
      <c r="L14" s="1"/>
    </row>
    <row r="15" spans="1:20" ht="3" customHeight="1" x14ac:dyDescent="0.35">
      <c r="A15" s="1"/>
      <c r="B15" s="4"/>
      <c r="C15" s="5"/>
      <c r="D15" s="5"/>
      <c r="E15" s="5"/>
      <c r="F15" s="5"/>
      <c r="G15" s="5"/>
      <c r="H15" s="6"/>
      <c r="I15" s="11"/>
      <c r="J15" s="11"/>
      <c r="K15" s="11"/>
      <c r="L15" s="1"/>
    </row>
    <row r="16" spans="1:20" ht="20.149999999999999" customHeight="1" x14ac:dyDescent="0.35">
      <c r="A16" s="1"/>
      <c r="B16" s="4"/>
      <c r="C16" s="5"/>
      <c r="D16" s="5"/>
      <c r="E16" s="5"/>
      <c r="F16" s="5"/>
      <c r="G16" s="5"/>
      <c r="H16" s="6"/>
      <c r="I16" s="11"/>
      <c r="J16" s="11"/>
      <c r="K16" s="11"/>
      <c r="L16" s="1"/>
    </row>
    <row r="17" spans="1:20" ht="3" customHeight="1" x14ac:dyDescent="0.35">
      <c r="A17" s="1"/>
      <c r="B17" s="4"/>
      <c r="C17" s="5"/>
      <c r="D17" s="5"/>
      <c r="E17" s="5"/>
      <c r="F17" s="5"/>
      <c r="G17" s="5"/>
      <c r="H17" s="6"/>
      <c r="I17" s="11"/>
      <c r="J17" s="11"/>
      <c r="K17" s="11"/>
      <c r="L17" s="1"/>
    </row>
    <row r="18" spans="1:20" ht="20.149999999999999" customHeight="1" x14ac:dyDescent="0.35">
      <c r="A18" s="1"/>
      <c r="B18" s="4"/>
      <c r="C18" s="5"/>
      <c r="D18" s="5"/>
      <c r="E18" s="5"/>
      <c r="F18" s="5"/>
      <c r="G18" s="6" t="s">
        <v>4</v>
      </c>
      <c r="H18" s="67" t="s">
        <v>23</v>
      </c>
      <c r="I18" s="68"/>
      <c r="J18" s="68"/>
      <c r="K18" s="69"/>
      <c r="L18" s="1"/>
    </row>
    <row r="19" spans="1:20" ht="3" customHeight="1" x14ac:dyDescent="0.35">
      <c r="A19" s="1"/>
      <c r="B19" s="4"/>
      <c r="C19" s="5"/>
      <c r="D19" s="5"/>
      <c r="E19" s="5"/>
      <c r="F19" s="5"/>
      <c r="G19" s="5"/>
      <c r="H19" s="6"/>
      <c r="I19" s="11"/>
      <c r="J19" s="11"/>
      <c r="K19" s="11"/>
      <c r="L19" s="1"/>
    </row>
    <row r="20" spans="1:20" ht="20.149999999999999" customHeight="1" x14ac:dyDescent="0.35">
      <c r="A20" s="1"/>
      <c r="B20" s="4" t="s">
        <v>94</v>
      </c>
      <c r="C20" s="5"/>
      <c r="D20" s="5"/>
      <c r="E20" s="5"/>
      <c r="F20" s="5"/>
      <c r="G20" s="5"/>
      <c r="H20" s="5"/>
      <c r="I20" s="5"/>
      <c r="J20" s="5"/>
      <c r="K20" s="1"/>
      <c r="L20" s="1"/>
      <c r="M20" s="24" t="s">
        <v>173</v>
      </c>
      <c r="N20" s="21"/>
      <c r="O20" s="21"/>
      <c r="P20" s="21"/>
      <c r="Q20" s="21"/>
      <c r="R20" s="21"/>
      <c r="S20" s="21"/>
      <c r="T20" s="21"/>
    </row>
    <row r="21" spans="1:20" ht="20.149999999999999" customHeight="1" x14ac:dyDescent="0.35">
      <c r="A21" s="1"/>
      <c r="B21" s="4" t="s">
        <v>30</v>
      </c>
      <c r="C21" s="5"/>
      <c r="D21" s="5"/>
      <c r="E21" s="5"/>
      <c r="F21" s="5"/>
      <c r="G21" s="5"/>
      <c r="H21" s="6"/>
      <c r="I21" s="5"/>
      <c r="J21" s="5"/>
      <c r="K21" s="1"/>
      <c r="L21" s="1"/>
    </row>
    <row r="22" spans="1:20" ht="3" customHeight="1" x14ac:dyDescent="0.35">
      <c r="A22" s="1"/>
      <c r="B22" s="4"/>
      <c r="C22" s="5"/>
      <c r="D22" s="5"/>
      <c r="E22" s="5"/>
      <c r="F22" s="5"/>
      <c r="G22" s="5"/>
      <c r="H22" s="6"/>
      <c r="I22" s="12"/>
      <c r="J22" s="12"/>
      <c r="K22" s="12"/>
      <c r="L22" s="1"/>
    </row>
    <row r="23" spans="1:20" ht="20.149999999999999" customHeight="1" x14ac:dyDescent="0.35">
      <c r="A23" s="1"/>
      <c r="B23" s="4"/>
      <c r="C23" s="5"/>
      <c r="D23" s="5"/>
      <c r="E23" s="5"/>
      <c r="F23" s="5"/>
      <c r="G23" s="5"/>
      <c r="H23" s="6" t="s">
        <v>4</v>
      </c>
      <c r="I23" s="67" t="s">
        <v>23</v>
      </c>
      <c r="J23" s="68"/>
      <c r="K23" s="69"/>
      <c r="L23" s="1"/>
    </row>
    <row r="24" spans="1:20" ht="3" customHeight="1" x14ac:dyDescent="0.35">
      <c r="A24" s="1"/>
      <c r="B24" s="4"/>
      <c r="C24" s="5"/>
      <c r="D24" s="5"/>
      <c r="E24" s="5"/>
      <c r="F24" s="5"/>
      <c r="G24" s="5"/>
      <c r="H24" s="6"/>
      <c r="I24" s="9"/>
      <c r="J24" s="9"/>
      <c r="K24" s="9"/>
      <c r="L24" s="1"/>
    </row>
    <row r="25" spans="1:20" ht="20.149999999999999" customHeight="1" x14ac:dyDescent="0.35">
      <c r="A25" s="1"/>
      <c r="B25" s="4" t="s">
        <v>31</v>
      </c>
      <c r="C25" s="5"/>
      <c r="D25" s="5"/>
      <c r="E25" s="5"/>
      <c r="F25" s="5"/>
      <c r="G25" s="5"/>
      <c r="H25" s="6" t="s">
        <v>4</v>
      </c>
      <c r="I25" s="67" t="s">
        <v>23</v>
      </c>
      <c r="J25" s="68"/>
      <c r="K25" s="69"/>
      <c r="L25" s="1"/>
    </row>
    <row r="26" spans="1:20" ht="3" customHeight="1" x14ac:dyDescent="0.35">
      <c r="A26" s="1"/>
      <c r="B26" s="4"/>
      <c r="C26" s="5"/>
      <c r="D26" s="5"/>
      <c r="E26" s="5"/>
      <c r="F26" s="5"/>
      <c r="G26" s="5"/>
      <c r="H26" s="6"/>
      <c r="I26" s="9"/>
      <c r="J26" s="9"/>
      <c r="K26" s="9"/>
      <c r="L26" s="1"/>
    </row>
    <row r="27" spans="1:20" ht="20.149999999999999" customHeight="1" x14ac:dyDescent="0.35">
      <c r="A27" s="1"/>
      <c r="B27" s="4" t="s">
        <v>32</v>
      </c>
      <c r="C27" s="5"/>
      <c r="D27" s="5"/>
      <c r="E27" s="5"/>
      <c r="F27" s="5"/>
      <c r="G27" s="5"/>
      <c r="H27" s="6" t="s">
        <v>4</v>
      </c>
      <c r="I27" s="67" t="s">
        <v>23</v>
      </c>
      <c r="J27" s="68"/>
      <c r="K27" s="69"/>
      <c r="L27" s="1"/>
    </row>
    <row r="28" spans="1:20" ht="3" customHeight="1" x14ac:dyDescent="0.35">
      <c r="A28" s="1"/>
      <c r="B28" s="4"/>
      <c r="C28" s="5"/>
      <c r="D28" s="5"/>
      <c r="E28" s="5"/>
      <c r="F28" s="5"/>
      <c r="G28" s="5"/>
      <c r="H28" s="6"/>
      <c r="I28" s="13"/>
      <c r="J28" s="13"/>
      <c r="K28" s="13"/>
      <c r="L28" s="1"/>
    </row>
    <row r="29" spans="1:20" ht="20.149999999999999" customHeight="1" x14ac:dyDescent="0.35">
      <c r="A29" s="1"/>
      <c r="B29" s="4" t="s">
        <v>33</v>
      </c>
      <c r="C29" s="5"/>
      <c r="D29" s="5"/>
      <c r="E29" s="5"/>
      <c r="F29" s="5"/>
      <c r="G29" s="5"/>
      <c r="H29" s="5"/>
      <c r="I29" s="5"/>
      <c r="J29" s="5"/>
      <c r="K29" s="1"/>
      <c r="L29" s="1"/>
    </row>
    <row r="30" spans="1:20" ht="20.149999999999999" customHeight="1" x14ac:dyDescent="0.35">
      <c r="A30" s="1"/>
      <c r="B30" s="7"/>
      <c r="C30" s="5"/>
      <c r="D30" s="5"/>
      <c r="E30" s="5"/>
      <c r="F30" s="5"/>
      <c r="G30" s="5"/>
      <c r="H30" s="5"/>
      <c r="I30" s="5"/>
      <c r="J30" s="5"/>
      <c r="K30" s="1"/>
      <c r="L30" s="1"/>
    </row>
    <row r="31" spans="1:20" ht="4.5" customHeight="1" x14ac:dyDescent="0.35">
      <c r="A31" s="1"/>
      <c r="B31" s="7"/>
      <c r="C31" s="5"/>
      <c r="D31" s="5"/>
      <c r="E31" s="5"/>
      <c r="F31" s="5"/>
      <c r="G31" s="5"/>
      <c r="H31" s="5"/>
      <c r="I31" s="5"/>
      <c r="J31" s="5"/>
      <c r="K31" s="1"/>
      <c r="L31" s="1"/>
    </row>
    <row r="32" spans="1:20" ht="20.149999999999999" customHeight="1" x14ac:dyDescent="0.35">
      <c r="A32" s="1"/>
      <c r="B32" s="7"/>
      <c r="C32" s="5"/>
      <c r="D32" s="5"/>
      <c r="E32" s="5"/>
      <c r="F32" s="5"/>
      <c r="G32" s="5"/>
      <c r="H32" s="5"/>
      <c r="I32" s="5"/>
      <c r="J32" s="5"/>
      <c r="K32" s="1"/>
      <c r="L32" s="1"/>
    </row>
    <row r="33" spans="1:22" ht="4.5" customHeight="1" x14ac:dyDescent="0.35">
      <c r="A33" s="1"/>
      <c r="B33" s="7"/>
      <c r="C33" s="5"/>
      <c r="D33" s="5"/>
      <c r="E33" s="5"/>
      <c r="F33" s="5"/>
      <c r="G33" s="5"/>
      <c r="H33" s="5"/>
      <c r="I33" s="5"/>
      <c r="J33" s="5"/>
      <c r="K33" s="1"/>
      <c r="L33" s="1"/>
    </row>
    <row r="34" spans="1:22" ht="20.149999999999999" customHeight="1" x14ac:dyDescent="0.3">
      <c r="A34" s="1"/>
      <c r="B34" s="8" t="s">
        <v>4</v>
      </c>
      <c r="C34" s="70" t="s">
        <v>23</v>
      </c>
      <c r="D34" s="71"/>
      <c r="E34" s="71"/>
      <c r="F34" s="71"/>
      <c r="G34" s="71"/>
      <c r="H34" s="71"/>
      <c r="I34" s="71"/>
      <c r="J34" s="71"/>
      <c r="K34" s="72"/>
      <c r="L34" s="1"/>
    </row>
    <row r="35" spans="1:22" ht="20.149999999999999" customHeight="1" x14ac:dyDescent="0.35">
      <c r="A35" s="1"/>
      <c r="B35" s="4" t="s">
        <v>34</v>
      </c>
      <c r="C35" s="5"/>
      <c r="D35" s="5"/>
      <c r="E35" s="5"/>
      <c r="F35" s="5"/>
      <c r="G35" s="5"/>
      <c r="H35" s="5"/>
      <c r="I35" s="5"/>
      <c r="J35" s="5"/>
      <c r="K35" s="1"/>
      <c r="L35" s="1"/>
    </row>
    <row r="36" spans="1:22" ht="20.149999999999999" customHeight="1" x14ac:dyDescent="0.35">
      <c r="A36" s="1"/>
      <c r="B36" s="58" t="s">
        <v>35</v>
      </c>
      <c r="C36" s="59"/>
      <c r="D36" s="59"/>
      <c r="E36" s="60"/>
      <c r="F36" s="61">
        <v>0</v>
      </c>
      <c r="G36" s="62"/>
      <c r="H36" s="63"/>
      <c r="I36" s="5" t="s">
        <v>26</v>
      </c>
      <c r="J36" s="5"/>
      <c r="K36" s="1"/>
      <c r="L36" s="1"/>
    </row>
    <row r="37" spans="1:22" ht="20.149999999999999" customHeight="1" x14ac:dyDescent="0.35">
      <c r="A37" s="1"/>
      <c r="B37" s="58" t="s">
        <v>36</v>
      </c>
      <c r="C37" s="59"/>
      <c r="D37" s="59"/>
      <c r="E37" s="60"/>
      <c r="F37" s="61">
        <v>0</v>
      </c>
      <c r="G37" s="62"/>
      <c r="H37" s="63"/>
      <c r="I37" s="5" t="s">
        <v>26</v>
      </c>
      <c r="J37" s="5"/>
      <c r="K37" s="1"/>
      <c r="L37" s="1"/>
    </row>
    <row r="38" spans="1:22" ht="20.149999999999999" customHeight="1" x14ac:dyDescent="0.35">
      <c r="A38" s="1"/>
      <c r="B38" s="58" t="s">
        <v>37</v>
      </c>
      <c r="C38" s="59"/>
      <c r="D38" s="59"/>
      <c r="E38" s="60"/>
      <c r="F38" s="61">
        <v>0</v>
      </c>
      <c r="G38" s="62"/>
      <c r="H38" s="63"/>
      <c r="I38" s="5" t="s">
        <v>26</v>
      </c>
      <c r="J38" s="5"/>
      <c r="K38" s="1"/>
      <c r="L38" s="1"/>
    </row>
    <row r="39" spans="1:22" ht="20.149999999999999" customHeight="1" x14ac:dyDescent="0.35">
      <c r="A39" s="1"/>
      <c r="B39" s="58" t="s">
        <v>38</v>
      </c>
      <c r="C39" s="59"/>
      <c r="D39" s="59"/>
      <c r="E39" s="60"/>
      <c r="F39" s="61">
        <v>0</v>
      </c>
      <c r="G39" s="62"/>
      <c r="H39" s="63"/>
      <c r="I39" s="5" t="s">
        <v>26</v>
      </c>
      <c r="J39" s="5"/>
      <c r="K39" s="1"/>
      <c r="L39" s="1"/>
    </row>
    <row r="40" spans="1:22" ht="20.149999999999999" customHeight="1" x14ac:dyDescent="0.35">
      <c r="A40" s="1"/>
      <c r="B40" s="58" t="s">
        <v>39</v>
      </c>
      <c r="C40" s="59"/>
      <c r="D40" s="59"/>
      <c r="E40" s="60"/>
      <c r="F40" s="61">
        <v>0</v>
      </c>
      <c r="G40" s="62"/>
      <c r="H40" s="63"/>
      <c r="I40" s="5" t="s">
        <v>26</v>
      </c>
      <c r="J40" s="5"/>
      <c r="K40" s="1"/>
      <c r="L40" s="1"/>
    </row>
    <row r="41" spans="1:22" ht="3" customHeight="1" x14ac:dyDescent="0.35">
      <c r="A41" s="1"/>
      <c r="B41" s="10"/>
      <c r="C41" s="5"/>
      <c r="D41" s="5"/>
      <c r="E41" s="5"/>
      <c r="F41" s="5"/>
      <c r="G41" s="5"/>
      <c r="H41" s="5"/>
      <c r="I41" s="5"/>
      <c r="J41" s="5"/>
      <c r="K41" s="1"/>
      <c r="L41" s="1"/>
    </row>
    <row r="42" spans="1:22" ht="20.149999999999999" customHeight="1" x14ac:dyDescent="0.3">
      <c r="A42" s="1"/>
      <c r="B42" s="4" t="s">
        <v>40</v>
      </c>
      <c r="C42" s="1"/>
      <c r="D42" s="1"/>
      <c r="E42" s="1"/>
      <c r="F42" s="1"/>
      <c r="G42" s="1"/>
      <c r="H42" s="15"/>
      <c r="I42" s="15"/>
      <c r="J42" s="15"/>
      <c r="K42" s="15"/>
      <c r="L42" s="1"/>
      <c r="M42" s="14"/>
    </row>
    <row r="43" spans="1:22" ht="20.149999999999999" customHeight="1" x14ac:dyDescent="0.3">
      <c r="A43" s="1"/>
      <c r="B43" s="4" t="s">
        <v>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4"/>
    </row>
    <row r="44" spans="1:22" ht="30" x14ac:dyDescent="0.3">
      <c r="A44" s="1"/>
      <c r="B44" s="43" t="s">
        <v>6</v>
      </c>
      <c r="C44" s="64" t="s">
        <v>7</v>
      </c>
      <c r="D44" s="64"/>
      <c r="E44" s="43" t="s">
        <v>8</v>
      </c>
      <c r="F44" s="43" t="s">
        <v>27</v>
      </c>
      <c r="G44" s="43" t="s">
        <v>167</v>
      </c>
      <c r="H44" s="64" t="s">
        <v>155</v>
      </c>
      <c r="I44" s="64"/>
      <c r="J44" s="43" t="s">
        <v>161</v>
      </c>
      <c r="K44" s="43" t="s">
        <v>156</v>
      </c>
      <c r="L44" s="1"/>
      <c r="M44" s="14"/>
    </row>
    <row r="45" spans="1:22" ht="24.5" customHeight="1" x14ac:dyDescent="0.3">
      <c r="A45" s="1"/>
      <c r="B45" s="48" t="s">
        <v>9</v>
      </c>
      <c r="C45" s="57" t="s">
        <v>169</v>
      </c>
      <c r="D45" s="57"/>
      <c r="E45" s="36" t="s">
        <v>19</v>
      </c>
      <c r="F45" s="36" t="s">
        <v>14</v>
      </c>
      <c r="G45" s="36">
        <v>30</v>
      </c>
      <c r="H45" s="51"/>
      <c r="I45" s="52"/>
      <c r="J45" s="44"/>
      <c r="K45" s="36"/>
      <c r="L45" s="1"/>
      <c r="M45" s="14" t="s">
        <v>170</v>
      </c>
    </row>
    <row r="46" spans="1:22" ht="24.5" customHeight="1" x14ac:dyDescent="0.3">
      <c r="A46" s="1"/>
      <c r="B46" s="49"/>
      <c r="C46" s="65" t="s">
        <v>66</v>
      </c>
      <c r="D46" s="65"/>
      <c r="E46" s="36" t="s">
        <v>64</v>
      </c>
      <c r="F46" s="36" t="s">
        <v>13</v>
      </c>
      <c r="G46" s="36">
        <v>70</v>
      </c>
      <c r="H46" s="51"/>
      <c r="I46" s="52"/>
      <c r="J46" s="44"/>
      <c r="K46" s="36"/>
      <c r="L46" s="1"/>
      <c r="M46" s="17"/>
      <c r="O46" s="16"/>
      <c r="P46" s="16"/>
      <c r="Q46" s="16"/>
      <c r="R46" s="16"/>
      <c r="S46" s="16"/>
      <c r="T46" s="16"/>
      <c r="U46" s="16"/>
      <c r="V46" s="16"/>
    </row>
    <row r="47" spans="1:22" ht="24.5" customHeight="1" x14ac:dyDescent="0.3">
      <c r="A47" s="1"/>
      <c r="B47" s="49"/>
      <c r="C47" s="57" t="s">
        <v>85</v>
      </c>
      <c r="D47" s="57"/>
      <c r="E47" s="36" t="s">
        <v>132</v>
      </c>
      <c r="F47" s="36" t="s">
        <v>14</v>
      </c>
      <c r="G47" s="36">
        <v>50</v>
      </c>
      <c r="H47" s="51"/>
      <c r="I47" s="52"/>
      <c r="J47" s="44"/>
      <c r="K47" s="36"/>
      <c r="L47" s="1"/>
      <c r="M47" s="17"/>
      <c r="O47" s="16"/>
      <c r="P47" s="16"/>
      <c r="Q47" s="16"/>
      <c r="R47" s="16"/>
      <c r="S47" s="16"/>
      <c r="T47" s="16"/>
      <c r="U47" s="16"/>
      <c r="V47" s="16"/>
    </row>
    <row r="48" spans="1:22" ht="24.5" customHeight="1" x14ac:dyDescent="0.3">
      <c r="A48" s="1"/>
      <c r="B48" s="49"/>
      <c r="C48" s="53" t="s">
        <v>89</v>
      </c>
      <c r="D48" s="53"/>
      <c r="E48" s="45"/>
      <c r="F48" s="45"/>
      <c r="G48" s="46"/>
      <c r="H48" s="51"/>
      <c r="I48" s="52"/>
      <c r="J48" s="44"/>
      <c r="K48" s="36"/>
      <c r="L48" s="1"/>
    </row>
    <row r="49" spans="1:15" ht="24.5" customHeight="1" x14ac:dyDescent="0.3">
      <c r="A49" s="1"/>
      <c r="B49" s="50"/>
      <c r="C49" s="53" t="s">
        <v>90</v>
      </c>
      <c r="D49" s="53"/>
      <c r="E49" s="45"/>
      <c r="F49" s="45"/>
      <c r="G49" s="46"/>
      <c r="H49" s="51"/>
      <c r="I49" s="52"/>
      <c r="J49" s="44"/>
      <c r="K49" s="36"/>
      <c r="L49" s="1"/>
    </row>
    <row r="50" spans="1:15" ht="24.5" customHeight="1" x14ac:dyDescent="0.3">
      <c r="A50" s="1"/>
      <c r="B50" s="48" t="s">
        <v>10</v>
      </c>
      <c r="C50" s="57" t="s">
        <v>67</v>
      </c>
      <c r="D50" s="36" t="s">
        <v>108</v>
      </c>
      <c r="E50" s="36" t="s">
        <v>110</v>
      </c>
      <c r="F50" s="36" t="s">
        <v>13</v>
      </c>
      <c r="G50" s="36">
        <v>1000</v>
      </c>
      <c r="H50" s="51"/>
      <c r="I50" s="52"/>
      <c r="J50" s="44"/>
      <c r="K50" s="36"/>
      <c r="L50" s="1"/>
      <c r="M50" s="14"/>
    </row>
    <row r="51" spans="1:15" ht="24.5" customHeight="1" x14ac:dyDescent="0.3">
      <c r="A51" s="1"/>
      <c r="B51" s="49"/>
      <c r="C51" s="57"/>
      <c r="D51" s="36" t="s">
        <v>109</v>
      </c>
      <c r="E51" s="36" t="s">
        <v>110</v>
      </c>
      <c r="F51" s="36" t="s">
        <v>13</v>
      </c>
      <c r="G51" s="36">
        <v>700</v>
      </c>
      <c r="H51" s="51"/>
      <c r="I51" s="52"/>
      <c r="J51" s="44"/>
      <c r="K51" s="36"/>
      <c r="L51" s="1"/>
      <c r="M51" s="14"/>
    </row>
    <row r="52" spans="1:15" ht="24.5" customHeight="1" x14ac:dyDescent="0.3">
      <c r="A52" s="1"/>
      <c r="B52" s="49"/>
      <c r="C52" s="57" t="s">
        <v>71</v>
      </c>
      <c r="D52" s="57"/>
      <c r="E52" s="36" t="s">
        <v>15</v>
      </c>
      <c r="F52" s="36" t="s">
        <v>14</v>
      </c>
      <c r="G52" s="36">
        <v>10</v>
      </c>
      <c r="H52" s="51"/>
      <c r="I52" s="52"/>
      <c r="J52" s="44"/>
      <c r="K52" s="36"/>
      <c r="L52" s="1"/>
      <c r="N52" s="28"/>
      <c r="O52" s="28"/>
    </row>
    <row r="53" spans="1:15" ht="24.5" customHeight="1" x14ac:dyDescent="0.3">
      <c r="A53" s="1"/>
      <c r="B53" s="49"/>
      <c r="C53" s="57" t="s">
        <v>143</v>
      </c>
      <c r="D53" s="57"/>
      <c r="E53" s="36" t="s">
        <v>144</v>
      </c>
      <c r="F53" s="36" t="s">
        <v>13</v>
      </c>
      <c r="G53" s="36" t="s">
        <v>168</v>
      </c>
      <c r="H53" s="51"/>
      <c r="I53" s="52"/>
      <c r="J53" s="44"/>
      <c r="K53" s="36"/>
      <c r="L53" s="1"/>
      <c r="M53" s="14" t="s">
        <v>171</v>
      </c>
    </row>
    <row r="54" spans="1:15" ht="24.5" customHeight="1" x14ac:dyDescent="0.3">
      <c r="A54" s="1"/>
      <c r="B54" s="49"/>
      <c r="C54" s="53" t="s">
        <v>141</v>
      </c>
      <c r="D54" s="53"/>
      <c r="E54" s="45"/>
      <c r="F54" s="45"/>
      <c r="G54" s="46"/>
      <c r="H54" s="51"/>
      <c r="I54" s="52"/>
      <c r="J54" s="44"/>
      <c r="K54" s="36"/>
      <c r="L54" s="1"/>
      <c r="N54" s="29"/>
      <c r="O54" s="29"/>
    </row>
    <row r="55" spans="1:15" ht="24.5" customHeight="1" x14ac:dyDescent="0.3">
      <c r="A55" s="1"/>
      <c r="B55" s="50"/>
      <c r="C55" s="53" t="s">
        <v>142</v>
      </c>
      <c r="D55" s="53"/>
      <c r="E55" s="45"/>
      <c r="F55" s="45"/>
      <c r="G55" s="46"/>
      <c r="H55" s="51"/>
      <c r="I55" s="52"/>
      <c r="J55" s="44"/>
      <c r="K55" s="36"/>
      <c r="L55" s="1"/>
    </row>
    <row r="56" spans="1:15" ht="24.5" customHeight="1" x14ac:dyDescent="0.3">
      <c r="A56" s="1"/>
      <c r="B56" s="48" t="s">
        <v>11</v>
      </c>
      <c r="C56" s="57" t="s">
        <v>20</v>
      </c>
      <c r="D56" s="57"/>
      <c r="E56" s="36" t="s">
        <v>19</v>
      </c>
      <c r="F56" s="36" t="s">
        <v>14</v>
      </c>
      <c r="G56" s="36">
        <v>70</v>
      </c>
      <c r="H56" s="51"/>
      <c r="I56" s="52"/>
      <c r="J56" s="44"/>
      <c r="K56" s="36"/>
      <c r="L56" s="1"/>
    </row>
    <row r="57" spans="1:15" ht="24.5" customHeight="1" x14ac:dyDescent="0.3">
      <c r="A57" s="1"/>
      <c r="B57" s="49"/>
      <c r="C57" s="57" t="s">
        <v>68</v>
      </c>
      <c r="D57" s="57"/>
      <c r="E57" s="36" t="s">
        <v>64</v>
      </c>
      <c r="F57" s="36" t="s">
        <v>13</v>
      </c>
      <c r="G57" s="36">
        <v>40</v>
      </c>
      <c r="H57" s="51"/>
      <c r="I57" s="52"/>
      <c r="J57" s="44"/>
      <c r="K57" s="36"/>
      <c r="L57" s="1"/>
    </row>
    <row r="58" spans="1:15" ht="24.5" customHeight="1" x14ac:dyDescent="0.3">
      <c r="A58" s="1"/>
      <c r="B58" s="49"/>
      <c r="C58" s="57" t="s">
        <v>87</v>
      </c>
      <c r="D58" s="57"/>
      <c r="E58" s="36" t="s">
        <v>69</v>
      </c>
      <c r="F58" s="36" t="s">
        <v>13</v>
      </c>
      <c r="G58" s="36">
        <v>0.6</v>
      </c>
      <c r="H58" s="51"/>
      <c r="I58" s="52"/>
      <c r="J58" s="44"/>
      <c r="K58" s="36"/>
      <c r="L58" s="1"/>
    </row>
    <row r="59" spans="1:15" ht="24.5" customHeight="1" x14ac:dyDescent="0.3">
      <c r="A59" s="1"/>
      <c r="B59" s="49"/>
      <c r="C59" s="57" t="s">
        <v>149</v>
      </c>
      <c r="D59" s="57"/>
      <c r="E59" s="36" t="s">
        <v>163</v>
      </c>
      <c r="F59" s="36" t="s">
        <v>13</v>
      </c>
      <c r="G59" s="36" t="s">
        <v>168</v>
      </c>
      <c r="H59" s="51"/>
      <c r="I59" s="52"/>
      <c r="J59" s="44"/>
      <c r="K59" s="36"/>
      <c r="L59" s="1"/>
      <c r="M59" s="14" t="s">
        <v>171</v>
      </c>
    </row>
    <row r="60" spans="1:15" ht="24.5" customHeight="1" x14ac:dyDescent="0.3">
      <c r="A60" s="1"/>
      <c r="B60" s="49"/>
      <c r="C60" s="57" t="s">
        <v>150</v>
      </c>
      <c r="D60" s="57"/>
      <c r="E60" s="36" t="s">
        <v>162</v>
      </c>
      <c r="F60" s="36" t="s">
        <v>13</v>
      </c>
      <c r="G60" s="36" t="s">
        <v>168</v>
      </c>
      <c r="H60" s="51"/>
      <c r="I60" s="52"/>
      <c r="J60" s="44"/>
      <c r="K60" s="36"/>
      <c r="L60" s="1"/>
      <c r="M60" s="14" t="s">
        <v>171</v>
      </c>
    </row>
    <row r="61" spans="1:15" ht="24.5" customHeight="1" x14ac:dyDescent="0.3">
      <c r="A61" s="1"/>
      <c r="B61" s="49"/>
      <c r="C61" s="53" t="s">
        <v>141</v>
      </c>
      <c r="D61" s="53"/>
      <c r="E61" s="45"/>
      <c r="F61" s="45"/>
      <c r="G61" s="46"/>
      <c r="H61" s="51"/>
      <c r="I61" s="52"/>
      <c r="J61" s="44"/>
      <c r="K61" s="36"/>
      <c r="L61" s="1"/>
    </row>
    <row r="62" spans="1:15" ht="24.5" customHeight="1" x14ac:dyDescent="0.3">
      <c r="A62" s="1"/>
      <c r="B62" s="50"/>
      <c r="C62" s="53" t="s">
        <v>90</v>
      </c>
      <c r="D62" s="53"/>
      <c r="E62" s="45"/>
      <c r="F62" s="45"/>
      <c r="G62" s="46"/>
      <c r="H62" s="51"/>
      <c r="I62" s="52"/>
      <c r="J62" s="44"/>
      <c r="K62" s="36"/>
      <c r="L62" s="1"/>
    </row>
    <row r="63" spans="1:15" ht="24.5" customHeight="1" x14ac:dyDescent="0.3">
      <c r="A63" s="1"/>
      <c r="B63" s="48" t="s">
        <v>12</v>
      </c>
      <c r="C63" s="57" t="s">
        <v>119</v>
      </c>
      <c r="D63" s="57"/>
      <c r="E63" s="26" t="s">
        <v>15</v>
      </c>
      <c r="F63" s="26" t="s">
        <v>14</v>
      </c>
      <c r="G63" s="36">
        <v>95</v>
      </c>
      <c r="H63" s="51"/>
      <c r="I63" s="52"/>
      <c r="J63" s="44"/>
      <c r="K63" s="40" t="s">
        <v>96</v>
      </c>
      <c r="L63" s="1"/>
    </row>
    <row r="64" spans="1:15" ht="24.5" customHeight="1" x14ac:dyDescent="0.3">
      <c r="A64" s="1"/>
      <c r="B64" s="49"/>
      <c r="C64" s="57" t="s">
        <v>21</v>
      </c>
      <c r="D64" s="57"/>
      <c r="E64" s="26" t="s">
        <v>74</v>
      </c>
      <c r="F64" s="26" t="s">
        <v>74</v>
      </c>
      <c r="G64" s="36" t="s">
        <v>157</v>
      </c>
      <c r="H64" s="51"/>
      <c r="I64" s="52"/>
      <c r="J64" s="44"/>
      <c r="K64" s="40" t="s">
        <v>99</v>
      </c>
      <c r="L64" s="1"/>
    </row>
    <row r="65" spans="1:14" ht="24.5" customHeight="1" x14ac:dyDescent="0.3">
      <c r="A65" s="1"/>
      <c r="B65" s="49"/>
      <c r="C65" s="57" t="s">
        <v>97</v>
      </c>
      <c r="D65" s="57"/>
      <c r="E65" s="26" t="s">
        <v>74</v>
      </c>
      <c r="F65" s="26" t="s">
        <v>74</v>
      </c>
      <c r="G65" s="36" t="s">
        <v>158</v>
      </c>
      <c r="H65" s="51"/>
      <c r="I65" s="52"/>
      <c r="J65" s="44"/>
      <c r="K65" s="40" t="s">
        <v>111</v>
      </c>
      <c r="L65" s="1"/>
    </row>
    <row r="66" spans="1:14" ht="79" customHeight="1" x14ac:dyDescent="0.3">
      <c r="A66" s="1"/>
      <c r="B66" s="49"/>
      <c r="C66" s="47" t="s">
        <v>112</v>
      </c>
      <c r="D66" s="36" t="s">
        <v>118</v>
      </c>
      <c r="E66" s="36" t="s">
        <v>70</v>
      </c>
      <c r="F66" s="36" t="s">
        <v>13</v>
      </c>
      <c r="G66" s="36" t="s">
        <v>159</v>
      </c>
      <c r="H66" s="51"/>
      <c r="I66" s="52"/>
      <c r="J66" s="44"/>
      <c r="K66" s="40" t="s">
        <v>100</v>
      </c>
      <c r="L66" s="1"/>
      <c r="N66" t="s">
        <v>75</v>
      </c>
    </row>
    <row r="67" spans="1:14" ht="30" customHeight="1" x14ac:dyDescent="0.3">
      <c r="A67" s="1"/>
      <c r="B67" s="49"/>
      <c r="C67" s="57" t="s">
        <v>113</v>
      </c>
      <c r="D67" s="57"/>
      <c r="E67" s="36" t="s">
        <v>70</v>
      </c>
      <c r="F67" s="36" t="s">
        <v>13</v>
      </c>
      <c r="G67" s="36" t="s">
        <v>160</v>
      </c>
      <c r="H67" s="51"/>
      <c r="I67" s="52"/>
      <c r="J67" s="44"/>
      <c r="K67" s="40" t="s">
        <v>117</v>
      </c>
      <c r="L67" s="1"/>
    </row>
    <row r="68" spans="1:14" ht="24.5" customHeight="1" x14ac:dyDescent="0.3">
      <c r="A68" s="1"/>
      <c r="B68" s="49"/>
      <c r="C68" s="57" t="s">
        <v>114</v>
      </c>
      <c r="D68" s="57"/>
      <c r="E68" s="36" t="s">
        <v>70</v>
      </c>
      <c r="F68" s="36" t="s">
        <v>13</v>
      </c>
      <c r="G68" s="36">
        <v>150</v>
      </c>
      <c r="H68" s="51"/>
      <c r="I68" s="52"/>
      <c r="J68" s="44"/>
      <c r="K68" s="40" t="s">
        <v>116</v>
      </c>
      <c r="L68" s="1"/>
    </row>
    <row r="69" spans="1:14" ht="27" customHeight="1" x14ac:dyDescent="0.3">
      <c r="A69" s="1"/>
      <c r="B69" s="49"/>
      <c r="C69" s="57" t="s">
        <v>115</v>
      </c>
      <c r="D69" s="57"/>
      <c r="E69" s="36" t="s">
        <v>70</v>
      </c>
      <c r="F69" s="36" t="s">
        <v>13</v>
      </c>
      <c r="G69" s="36">
        <v>1000</v>
      </c>
      <c r="H69" s="51"/>
      <c r="I69" s="52"/>
      <c r="J69" s="44"/>
      <c r="K69" s="40" t="s">
        <v>98</v>
      </c>
      <c r="L69" s="1"/>
    </row>
    <row r="70" spans="1:14" ht="24.5" customHeight="1" x14ac:dyDescent="0.3">
      <c r="A70" s="1"/>
      <c r="B70" s="49"/>
      <c r="C70" s="53" t="s">
        <v>89</v>
      </c>
      <c r="D70" s="53"/>
      <c r="E70" s="45"/>
      <c r="F70" s="45"/>
      <c r="G70" s="45"/>
      <c r="H70" s="51"/>
      <c r="I70" s="52"/>
      <c r="J70" s="44"/>
      <c r="K70" s="36"/>
      <c r="L70" s="1"/>
    </row>
    <row r="71" spans="1:14" ht="24.5" customHeight="1" x14ac:dyDescent="0.3">
      <c r="A71" s="1"/>
      <c r="B71" s="50"/>
      <c r="C71" s="53" t="s">
        <v>90</v>
      </c>
      <c r="D71" s="53"/>
      <c r="E71" s="45"/>
      <c r="F71" s="45"/>
      <c r="G71" s="45"/>
      <c r="H71" s="51"/>
      <c r="I71" s="52"/>
      <c r="J71" s="44"/>
      <c r="K71" s="36"/>
      <c r="L71" s="1"/>
    </row>
    <row r="72" spans="1:14" ht="20.5" customHeight="1" x14ac:dyDescent="0.3">
      <c r="A72" s="1"/>
      <c r="B72" s="41" t="s">
        <v>166</v>
      </c>
      <c r="C72" s="42"/>
      <c r="D72" s="42"/>
      <c r="E72" s="42"/>
      <c r="F72" s="42"/>
      <c r="G72" s="42"/>
      <c r="H72" s="42"/>
      <c r="I72" s="42"/>
      <c r="J72" s="42"/>
      <c r="K72" s="42"/>
      <c r="L72" s="23"/>
    </row>
  </sheetData>
  <dataConsolidate>
    <dataRefs count="1">
      <dataRef ref="O66" sheet="调查表"/>
    </dataRefs>
  </dataConsolidate>
  <mergeCells count="79">
    <mergeCell ref="C34:K34"/>
    <mergeCell ref="B36:E36"/>
    <mergeCell ref="F36:H36"/>
    <mergeCell ref="B2:K2"/>
    <mergeCell ref="B3:K3"/>
    <mergeCell ref="C4:K4"/>
    <mergeCell ref="C5:K5"/>
    <mergeCell ref="M2:T3"/>
    <mergeCell ref="H18:K18"/>
    <mergeCell ref="I23:K23"/>
    <mergeCell ref="I25:K25"/>
    <mergeCell ref="I27:K27"/>
    <mergeCell ref="C61:D61"/>
    <mergeCell ref="C60:D60"/>
    <mergeCell ref="C58:D58"/>
    <mergeCell ref="C59:D59"/>
    <mergeCell ref="H56:I56"/>
    <mergeCell ref="H57:I57"/>
    <mergeCell ref="C56:D56"/>
    <mergeCell ref="C50:C51"/>
    <mergeCell ref="H58:I58"/>
    <mergeCell ref="H59:I59"/>
    <mergeCell ref="C57:D57"/>
    <mergeCell ref="H54:I54"/>
    <mergeCell ref="H55:I55"/>
    <mergeCell ref="F38:H38"/>
    <mergeCell ref="B39:E39"/>
    <mergeCell ref="F39:H39"/>
    <mergeCell ref="H60:I60"/>
    <mergeCell ref="H61:I61"/>
    <mergeCell ref="B40:E40"/>
    <mergeCell ref="F40:H40"/>
    <mergeCell ref="C44:D44"/>
    <mergeCell ref="C46:D46"/>
    <mergeCell ref="C45:D45"/>
    <mergeCell ref="H44:I44"/>
    <mergeCell ref="H45:I45"/>
    <mergeCell ref="H46:I46"/>
    <mergeCell ref="H47:I47"/>
    <mergeCell ref="H48:I48"/>
    <mergeCell ref="C54:D54"/>
    <mergeCell ref="C71:D71"/>
    <mergeCell ref="C70:D70"/>
    <mergeCell ref="C65:D65"/>
    <mergeCell ref="C67:D67"/>
    <mergeCell ref="C68:D68"/>
    <mergeCell ref="C69:D69"/>
    <mergeCell ref="H66:I66"/>
    <mergeCell ref="C62:D62"/>
    <mergeCell ref="H62:I62"/>
    <mergeCell ref="I7:K7"/>
    <mergeCell ref="C47:D47"/>
    <mergeCell ref="C63:D63"/>
    <mergeCell ref="C64:D64"/>
    <mergeCell ref="C48:D48"/>
    <mergeCell ref="C55:D55"/>
    <mergeCell ref="C52:D52"/>
    <mergeCell ref="C53:D53"/>
    <mergeCell ref="C49:D49"/>
    <mergeCell ref="H63:I63"/>
    <mergeCell ref="B37:E37"/>
    <mergeCell ref="F37:H37"/>
    <mergeCell ref="B38:E38"/>
    <mergeCell ref="B63:B71"/>
    <mergeCell ref="B56:B62"/>
    <mergeCell ref="B50:B55"/>
    <mergeCell ref="B45:B49"/>
    <mergeCell ref="H67:I67"/>
    <mergeCell ref="H68:I68"/>
    <mergeCell ref="H69:I69"/>
    <mergeCell ref="H70:I70"/>
    <mergeCell ref="H71:I71"/>
    <mergeCell ref="H49:I49"/>
    <mergeCell ref="H50:I50"/>
    <mergeCell ref="H51:I51"/>
    <mergeCell ref="H52:I52"/>
    <mergeCell ref="H53:I53"/>
    <mergeCell ref="H64:I64"/>
    <mergeCell ref="H65:I65"/>
  </mergeCells>
  <phoneticPr fontId="4" type="noConversion"/>
  <pageMargins left="0.31496062992125984" right="0.31496062992125984" top="0.35433070866141736" bottom="0.35433070866141736" header="0.11811023622047245" footer="0.11811023622047245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8232" r:id="rId4" name="CheckBox33">
          <controlPr defaultSize="0" autoLine="0" r:id="rId5">
            <anchor moveWithCells="1">
              <from>
                <xdr:col>3</xdr:col>
                <xdr:colOff>361950</xdr:colOff>
                <xdr:row>17</xdr:row>
                <xdr:rowOff>0</xdr:rowOff>
              </from>
              <to>
                <xdr:col>5</xdr:col>
                <xdr:colOff>146050</xdr:colOff>
                <xdr:row>17</xdr:row>
                <xdr:rowOff>234950</xdr:rowOff>
              </to>
            </anchor>
          </controlPr>
        </control>
      </mc:Choice>
      <mc:Fallback>
        <control shapeId="8232" r:id="rId4" name="CheckBox33"/>
      </mc:Fallback>
    </mc:AlternateContent>
    <mc:AlternateContent xmlns:mc="http://schemas.openxmlformats.org/markup-compatibility/2006">
      <mc:Choice Requires="x14">
        <control shapeId="8231" r:id="rId6" name="CheckBox28">
          <controlPr defaultSize="0" autoLine="0" r:id="rId7">
            <anchor moveWithCells="1">
              <from>
                <xdr:col>1</xdr:col>
                <xdr:colOff>152400</xdr:colOff>
                <xdr:row>17</xdr:row>
                <xdr:rowOff>0</xdr:rowOff>
              </from>
              <to>
                <xdr:col>2</xdr:col>
                <xdr:colOff>660400</xdr:colOff>
                <xdr:row>17</xdr:row>
                <xdr:rowOff>234950</xdr:rowOff>
              </to>
            </anchor>
          </controlPr>
        </control>
      </mc:Choice>
      <mc:Fallback>
        <control shapeId="8231" r:id="rId6" name="CheckBox28"/>
      </mc:Fallback>
    </mc:AlternateContent>
    <mc:AlternateContent xmlns:mc="http://schemas.openxmlformats.org/markup-compatibility/2006">
      <mc:Choice Requires="x14">
        <control shapeId="8230" r:id="rId8" name="CheckBox23">
          <controlPr defaultSize="0" autoLine="0" r:id="rId9">
            <anchor moveWithCells="1">
              <from>
                <xdr:col>6</xdr:col>
                <xdr:colOff>152400</xdr:colOff>
                <xdr:row>15</xdr:row>
                <xdr:rowOff>12700</xdr:rowOff>
              </from>
              <to>
                <xdr:col>8</xdr:col>
                <xdr:colOff>565150</xdr:colOff>
                <xdr:row>15</xdr:row>
                <xdr:rowOff>247650</xdr:rowOff>
              </to>
            </anchor>
          </controlPr>
        </control>
      </mc:Choice>
      <mc:Fallback>
        <control shapeId="8230" r:id="rId8" name="CheckBox23"/>
      </mc:Fallback>
    </mc:AlternateContent>
    <mc:AlternateContent xmlns:mc="http://schemas.openxmlformats.org/markup-compatibility/2006">
      <mc:Choice Requires="x14">
        <control shapeId="8229" r:id="rId10" name="CheckBox21">
          <controlPr defaultSize="0" autoLine="0" r:id="rId11">
            <anchor moveWithCells="1">
              <from>
                <xdr:col>3</xdr:col>
                <xdr:colOff>361950</xdr:colOff>
                <xdr:row>14</xdr:row>
                <xdr:rowOff>31750</xdr:rowOff>
              </from>
              <to>
                <xdr:col>5</xdr:col>
                <xdr:colOff>146050</xdr:colOff>
                <xdr:row>15</xdr:row>
                <xdr:rowOff>228600</xdr:rowOff>
              </to>
            </anchor>
          </controlPr>
        </control>
      </mc:Choice>
      <mc:Fallback>
        <control shapeId="8229" r:id="rId10" name="CheckBox21"/>
      </mc:Fallback>
    </mc:AlternateContent>
    <mc:AlternateContent xmlns:mc="http://schemas.openxmlformats.org/markup-compatibility/2006">
      <mc:Choice Requires="x14">
        <control shapeId="8228" r:id="rId12" name="CheckBox4">
          <controlPr defaultSize="0" autoLine="0" r:id="rId13">
            <anchor moveWithCells="1">
              <from>
                <xdr:col>1</xdr:col>
                <xdr:colOff>152400</xdr:colOff>
                <xdr:row>14</xdr:row>
                <xdr:rowOff>31750</xdr:rowOff>
              </from>
              <to>
                <xdr:col>2</xdr:col>
                <xdr:colOff>660400</xdr:colOff>
                <xdr:row>15</xdr:row>
                <xdr:rowOff>228600</xdr:rowOff>
              </to>
            </anchor>
          </controlPr>
        </control>
      </mc:Choice>
      <mc:Fallback>
        <control shapeId="8228" r:id="rId12" name="CheckBox4"/>
      </mc:Fallback>
    </mc:AlternateContent>
    <mc:AlternateContent xmlns:mc="http://schemas.openxmlformats.org/markup-compatibility/2006">
      <mc:Choice Requires="x14">
        <control shapeId="8222" r:id="rId14" name="CheckBox2">
          <controlPr defaultSize="0" autoLine="0" r:id="rId15">
            <anchor moveWithCells="1">
              <from>
                <xdr:col>7</xdr:col>
                <xdr:colOff>381000</xdr:colOff>
                <xdr:row>29</xdr:row>
                <xdr:rowOff>0</xdr:rowOff>
              </from>
              <to>
                <xdr:col>11</xdr:col>
                <xdr:colOff>12700</xdr:colOff>
                <xdr:row>29</xdr:row>
                <xdr:rowOff>247650</xdr:rowOff>
              </to>
            </anchor>
          </controlPr>
        </control>
      </mc:Choice>
      <mc:Fallback>
        <control shapeId="8222" r:id="rId14" name="CheckBox2"/>
      </mc:Fallback>
    </mc:AlternateContent>
    <mc:AlternateContent xmlns:mc="http://schemas.openxmlformats.org/markup-compatibility/2006">
      <mc:Choice Requires="x14">
        <control shapeId="8221" r:id="rId16" name="CheckBox35">
          <controlPr defaultSize="0" autoLine="0" r:id="rId17">
            <anchor moveWithCells="1">
              <from>
                <xdr:col>6</xdr:col>
                <xdr:colOff>19050</xdr:colOff>
                <xdr:row>26</xdr:row>
                <xdr:rowOff>12700</xdr:rowOff>
              </from>
              <to>
                <xdr:col>6</xdr:col>
                <xdr:colOff>660400</xdr:colOff>
                <xdr:row>26</xdr:row>
                <xdr:rowOff>247650</xdr:rowOff>
              </to>
            </anchor>
          </controlPr>
        </control>
      </mc:Choice>
      <mc:Fallback>
        <control shapeId="8221" r:id="rId16" name="CheckBox35"/>
      </mc:Fallback>
    </mc:AlternateContent>
    <mc:AlternateContent xmlns:mc="http://schemas.openxmlformats.org/markup-compatibility/2006">
      <mc:Choice Requires="x14">
        <control shapeId="8220" r:id="rId18" name="CheckBox34">
          <controlPr defaultSize="0" autoLine="0" r:id="rId19">
            <anchor moveWithCells="1">
              <from>
                <xdr:col>4</xdr:col>
                <xdr:colOff>241300</xdr:colOff>
                <xdr:row>26</xdr:row>
                <xdr:rowOff>31750</xdr:rowOff>
              </from>
              <to>
                <xdr:col>5</xdr:col>
                <xdr:colOff>330200</xdr:colOff>
                <xdr:row>27</xdr:row>
                <xdr:rowOff>12700</xdr:rowOff>
              </to>
            </anchor>
          </controlPr>
        </control>
      </mc:Choice>
      <mc:Fallback>
        <control shapeId="8220" r:id="rId18" name="CheckBox34"/>
      </mc:Fallback>
    </mc:AlternateContent>
    <mc:AlternateContent xmlns:mc="http://schemas.openxmlformats.org/markup-compatibility/2006">
      <mc:Choice Requires="x14">
        <control shapeId="8219" r:id="rId20" name="CheckBox12">
          <controlPr defaultSize="0" autoLine="0" r:id="rId21">
            <anchor moveWithCells="1">
              <from>
                <xdr:col>3</xdr:col>
                <xdr:colOff>508000</xdr:colOff>
                <xdr:row>26</xdr:row>
                <xdr:rowOff>31750</xdr:rowOff>
              </from>
              <to>
                <xdr:col>4</xdr:col>
                <xdr:colOff>107950</xdr:colOff>
                <xdr:row>27</xdr:row>
                <xdr:rowOff>12700</xdr:rowOff>
              </to>
            </anchor>
          </controlPr>
        </control>
      </mc:Choice>
      <mc:Fallback>
        <control shapeId="8219" r:id="rId20" name="CheckBox12"/>
      </mc:Fallback>
    </mc:AlternateContent>
    <mc:AlternateContent xmlns:mc="http://schemas.openxmlformats.org/markup-compatibility/2006">
      <mc:Choice Requires="x14">
        <control shapeId="8218" r:id="rId22" name="CheckBox10">
          <controlPr defaultSize="0" autoLine="0" r:id="rId23">
            <anchor moveWithCells="1">
              <from>
                <xdr:col>2</xdr:col>
                <xdr:colOff>736600</xdr:colOff>
                <xdr:row>26</xdr:row>
                <xdr:rowOff>31750</xdr:rowOff>
              </from>
              <to>
                <xdr:col>3</xdr:col>
                <xdr:colOff>266700</xdr:colOff>
                <xdr:row>27</xdr:row>
                <xdr:rowOff>12700</xdr:rowOff>
              </to>
            </anchor>
          </controlPr>
        </control>
      </mc:Choice>
      <mc:Fallback>
        <control shapeId="8218" r:id="rId22" name="CheckBox10"/>
      </mc:Fallback>
    </mc:AlternateContent>
    <mc:AlternateContent xmlns:mc="http://schemas.openxmlformats.org/markup-compatibility/2006">
      <mc:Choice Requires="x14">
        <control shapeId="8217" r:id="rId24" name="CheckBox27">
          <controlPr defaultSize="0" autoLine="0" autoPict="0" r:id="rId25">
            <anchor moveWithCells="1">
              <from>
                <xdr:col>4</xdr:col>
                <xdr:colOff>419100</xdr:colOff>
                <xdr:row>24</xdr:row>
                <xdr:rowOff>19050</xdr:rowOff>
              </from>
              <to>
                <xdr:col>6</xdr:col>
                <xdr:colOff>431800</xdr:colOff>
                <xdr:row>24</xdr:row>
                <xdr:rowOff>247650</xdr:rowOff>
              </to>
            </anchor>
          </controlPr>
        </control>
      </mc:Choice>
      <mc:Fallback>
        <control shapeId="8217" r:id="rId24" name="CheckBox27"/>
      </mc:Fallback>
    </mc:AlternateContent>
    <mc:AlternateContent xmlns:mc="http://schemas.openxmlformats.org/markup-compatibility/2006">
      <mc:Choice Requires="x14">
        <control shapeId="8216" r:id="rId26" name="CheckBox9">
          <controlPr defaultSize="0" autoLine="0" r:id="rId27">
            <anchor moveWithCells="1">
              <from>
                <xdr:col>3</xdr:col>
                <xdr:colOff>381000</xdr:colOff>
                <xdr:row>24</xdr:row>
                <xdr:rowOff>19050</xdr:rowOff>
              </from>
              <to>
                <xdr:col>4</xdr:col>
                <xdr:colOff>228600</xdr:colOff>
                <xdr:row>25</xdr:row>
                <xdr:rowOff>0</xdr:rowOff>
              </to>
            </anchor>
          </controlPr>
        </control>
      </mc:Choice>
      <mc:Fallback>
        <control shapeId="8216" r:id="rId26" name="CheckBox9"/>
      </mc:Fallback>
    </mc:AlternateContent>
    <mc:AlternateContent xmlns:mc="http://schemas.openxmlformats.org/markup-compatibility/2006">
      <mc:Choice Requires="x14">
        <control shapeId="8215" r:id="rId28" name="CheckBox8">
          <controlPr defaultSize="0" autoLine="0" r:id="rId29">
            <anchor moveWithCells="1">
              <from>
                <xdr:col>2</xdr:col>
                <xdr:colOff>203200</xdr:colOff>
                <xdr:row>24</xdr:row>
                <xdr:rowOff>19050</xdr:rowOff>
              </from>
              <to>
                <xdr:col>3</xdr:col>
                <xdr:colOff>120650</xdr:colOff>
                <xdr:row>25</xdr:row>
                <xdr:rowOff>0</xdr:rowOff>
              </to>
            </anchor>
          </controlPr>
        </control>
      </mc:Choice>
      <mc:Fallback>
        <control shapeId="8215" r:id="rId28" name="CheckBox8"/>
      </mc:Fallback>
    </mc:AlternateContent>
    <mc:AlternateContent xmlns:mc="http://schemas.openxmlformats.org/markup-compatibility/2006">
      <mc:Choice Requires="x14">
        <control shapeId="8214" r:id="rId30" name="CheckBox26">
          <controlPr defaultSize="0" autoLine="0" r:id="rId31">
            <anchor moveWithCells="1">
              <from>
                <xdr:col>4</xdr:col>
                <xdr:colOff>222250</xdr:colOff>
                <xdr:row>22</xdr:row>
                <xdr:rowOff>0</xdr:rowOff>
              </from>
              <to>
                <xdr:col>6</xdr:col>
                <xdr:colOff>44450</xdr:colOff>
                <xdr:row>22</xdr:row>
                <xdr:rowOff>234950</xdr:rowOff>
              </to>
            </anchor>
          </controlPr>
        </control>
      </mc:Choice>
      <mc:Fallback>
        <control shapeId="8214" r:id="rId30" name="CheckBox26"/>
      </mc:Fallback>
    </mc:AlternateContent>
    <mc:AlternateContent xmlns:mc="http://schemas.openxmlformats.org/markup-compatibility/2006">
      <mc:Choice Requires="x14">
        <control shapeId="8213" r:id="rId32" name="CheckBox25">
          <controlPr defaultSize="0" autoLine="0" r:id="rId33">
            <anchor moveWithCells="1">
              <from>
                <xdr:col>2</xdr:col>
                <xdr:colOff>952500</xdr:colOff>
                <xdr:row>22</xdr:row>
                <xdr:rowOff>12700</xdr:rowOff>
              </from>
              <to>
                <xdr:col>4</xdr:col>
                <xdr:colOff>19050</xdr:colOff>
                <xdr:row>22</xdr:row>
                <xdr:rowOff>247650</xdr:rowOff>
              </to>
            </anchor>
          </controlPr>
        </control>
      </mc:Choice>
      <mc:Fallback>
        <control shapeId="8213" r:id="rId32" name="CheckBox25"/>
      </mc:Fallback>
    </mc:AlternateContent>
    <mc:AlternateContent xmlns:mc="http://schemas.openxmlformats.org/markup-compatibility/2006">
      <mc:Choice Requires="x14">
        <control shapeId="8212" r:id="rId34" name="CheckBox11">
          <controlPr defaultSize="0" autoLine="0" r:id="rId35">
            <anchor moveWithCells="1">
              <from>
                <xdr:col>8</xdr:col>
                <xdr:colOff>438150</xdr:colOff>
                <xdr:row>20</xdr:row>
                <xdr:rowOff>38100</xdr:rowOff>
              </from>
              <to>
                <xdr:col>10</xdr:col>
                <xdr:colOff>311150</xdr:colOff>
                <xdr:row>21</xdr:row>
                <xdr:rowOff>19050</xdr:rowOff>
              </to>
            </anchor>
          </controlPr>
        </control>
      </mc:Choice>
      <mc:Fallback>
        <control shapeId="8212" r:id="rId34" name="CheckBox11"/>
      </mc:Fallback>
    </mc:AlternateContent>
    <mc:AlternateContent xmlns:mc="http://schemas.openxmlformats.org/markup-compatibility/2006">
      <mc:Choice Requires="x14">
        <control shapeId="8211" r:id="rId36" name="CheckBox7">
          <controlPr defaultSize="0" autoLine="0" r:id="rId37">
            <anchor moveWithCells="1">
              <from>
                <xdr:col>6</xdr:col>
                <xdr:colOff>336550</xdr:colOff>
                <xdr:row>20</xdr:row>
                <xdr:rowOff>50800</xdr:rowOff>
              </from>
              <to>
                <xdr:col>8</xdr:col>
                <xdr:colOff>44450</xdr:colOff>
                <xdr:row>21</xdr:row>
                <xdr:rowOff>31750</xdr:rowOff>
              </to>
            </anchor>
          </controlPr>
        </control>
      </mc:Choice>
      <mc:Fallback>
        <control shapeId="8211" r:id="rId36" name="CheckBox7"/>
      </mc:Fallback>
    </mc:AlternateContent>
    <mc:AlternateContent xmlns:mc="http://schemas.openxmlformats.org/markup-compatibility/2006">
      <mc:Choice Requires="x14">
        <control shapeId="8210" r:id="rId38" name="CheckBox6">
          <controlPr defaultSize="0" autoLine="0" r:id="rId39">
            <anchor moveWithCells="1">
              <from>
                <xdr:col>4</xdr:col>
                <xdr:colOff>222250</xdr:colOff>
                <xdr:row>20</xdr:row>
                <xdr:rowOff>31750</xdr:rowOff>
              </from>
              <to>
                <xdr:col>6</xdr:col>
                <xdr:colOff>44450</xdr:colOff>
                <xdr:row>21</xdr:row>
                <xdr:rowOff>12700</xdr:rowOff>
              </to>
            </anchor>
          </controlPr>
        </control>
      </mc:Choice>
      <mc:Fallback>
        <control shapeId="8210" r:id="rId38" name="CheckBox6"/>
      </mc:Fallback>
    </mc:AlternateContent>
    <mc:AlternateContent xmlns:mc="http://schemas.openxmlformats.org/markup-compatibility/2006">
      <mc:Choice Requires="x14">
        <control shapeId="8209" r:id="rId40" name="CheckBox24">
          <controlPr defaultSize="0" autoLine="0" r:id="rId41">
            <anchor moveWithCells="1">
              <from>
                <xdr:col>3</xdr:col>
                <xdr:colOff>977900</xdr:colOff>
                <xdr:row>31</xdr:row>
                <xdr:rowOff>0</xdr:rowOff>
              </from>
              <to>
                <xdr:col>6</xdr:col>
                <xdr:colOff>711200</xdr:colOff>
                <xdr:row>31</xdr:row>
                <xdr:rowOff>247650</xdr:rowOff>
              </to>
            </anchor>
          </controlPr>
        </control>
      </mc:Choice>
      <mc:Fallback>
        <control shapeId="8209" r:id="rId40" name="CheckBox24"/>
      </mc:Fallback>
    </mc:AlternateContent>
    <mc:AlternateContent xmlns:mc="http://schemas.openxmlformats.org/markup-compatibility/2006">
      <mc:Choice Requires="x14">
        <control shapeId="8208" r:id="rId42" name="CheckBox22">
          <controlPr defaultSize="0" autoLine="0" r:id="rId43">
            <anchor moveWithCells="1">
              <from>
                <xdr:col>1</xdr:col>
                <xdr:colOff>184150</xdr:colOff>
                <xdr:row>31</xdr:row>
                <xdr:rowOff>0</xdr:rowOff>
              </from>
              <to>
                <xdr:col>3</xdr:col>
                <xdr:colOff>228600</xdr:colOff>
                <xdr:row>31</xdr:row>
                <xdr:rowOff>247650</xdr:rowOff>
              </to>
            </anchor>
          </controlPr>
        </control>
      </mc:Choice>
      <mc:Fallback>
        <control shapeId="8208" r:id="rId42" name="CheckBox22"/>
      </mc:Fallback>
    </mc:AlternateContent>
    <mc:AlternateContent xmlns:mc="http://schemas.openxmlformats.org/markup-compatibility/2006">
      <mc:Choice Requires="x14">
        <control shapeId="8207" r:id="rId44" name="CheckBox20">
          <controlPr defaultSize="0" autoLine="0" r:id="rId45">
            <anchor moveWithCells="1">
              <from>
                <xdr:col>7</xdr:col>
                <xdr:colOff>355600</xdr:colOff>
                <xdr:row>10</xdr:row>
                <xdr:rowOff>31750</xdr:rowOff>
              </from>
              <to>
                <xdr:col>9</xdr:col>
                <xdr:colOff>241300</xdr:colOff>
                <xdr:row>11</xdr:row>
                <xdr:rowOff>228600</xdr:rowOff>
              </to>
            </anchor>
          </controlPr>
        </control>
      </mc:Choice>
      <mc:Fallback>
        <control shapeId="8207" r:id="rId44" name="CheckBox20"/>
      </mc:Fallback>
    </mc:AlternateContent>
    <mc:AlternateContent xmlns:mc="http://schemas.openxmlformats.org/markup-compatibility/2006">
      <mc:Choice Requires="x14">
        <control shapeId="8206" r:id="rId46" name="CheckBox19">
          <controlPr defaultSize="0" autoLine="0" r:id="rId47">
            <anchor moveWithCells="1">
              <from>
                <xdr:col>6</xdr:col>
                <xdr:colOff>0</xdr:colOff>
                <xdr:row>10</xdr:row>
                <xdr:rowOff>31750</xdr:rowOff>
              </from>
              <to>
                <xdr:col>7</xdr:col>
                <xdr:colOff>203200</xdr:colOff>
                <xdr:row>11</xdr:row>
                <xdr:rowOff>228600</xdr:rowOff>
              </to>
            </anchor>
          </controlPr>
        </control>
      </mc:Choice>
      <mc:Fallback>
        <control shapeId="8206" r:id="rId46" name="CheckBox19"/>
      </mc:Fallback>
    </mc:AlternateContent>
    <mc:AlternateContent xmlns:mc="http://schemas.openxmlformats.org/markup-compatibility/2006">
      <mc:Choice Requires="x14">
        <control shapeId="8205" r:id="rId48" name="CheckBox18">
          <controlPr defaultSize="0" autoLine="0" r:id="rId49">
            <anchor moveWithCells="1">
              <from>
                <xdr:col>3</xdr:col>
                <xdr:colOff>927100</xdr:colOff>
                <xdr:row>10</xdr:row>
                <xdr:rowOff>31750</xdr:rowOff>
              </from>
              <to>
                <xdr:col>5</xdr:col>
                <xdr:colOff>203200</xdr:colOff>
                <xdr:row>11</xdr:row>
                <xdr:rowOff>228600</xdr:rowOff>
              </to>
            </anchor>
          </controlPr>
        </control>
      </mc:Choice>
      <mc:Fallback>
        <control shapeId="8205" r:id="rId48" name="CheckBox18"/>
      </mc:Fallback>
    </mc:AlternateContent>
    <mc:AlternateContent xmlns:mc="http://schemas.openxmlformats.org/markup-compatibility/2006">
      <mc:Choice Requires="x14">
        <control shapeId="8204" r:id="rId50" name="CheckBox17">
          <controlPr defaultSize="0" autoLine="0" r:id="rId51">
            <anchor moveWithCells="1">
              <from>
                <xdr:col>2</xdr:col>
                <xdr:colOff>647700</xdr:colOff>
                <xdr:row>11</xdr:row>
                <xdr:rowOff>0</xdr:rowOff>
              </from>
              <to>
                <xdr:col>3</xdr:col>
                <xdr:colOff>692150</xdr:colOff>
                <xdr:row>11</xdr:row>
                <xdr:rowOff>234950</xdr:rowOff>
              </to>
            </anchor>
          </controlPr>
        </control>
      </mc:Choice>
      <mc:Fallback>
        <control shapeId="8204" r:id="rId50" name="CheckBox17"/>
      </mc:Fallback>
    </mc:AlternateContent>
    <mc:AlternateContent xmlns:mc="http://schemas.openxmlformats.org/markup-compatibility/2006">
      <mc:Choice Requires="x14">
        <control shapeId="8203" r:id="rId52" name="CheckBox32">
          <controlPr defaultSize="0" autoLine="0" r:id="rId53">
            <anchor moveWithCells="1">
              <from>
                <xdr:col>7</xdr:col>
                <xdr:colOff>355600</xdr:colOff>
                <xdr:row>9</xdr:row>
                <xdr:rowOff>0</xdr:rowOff>
              </from>
              <to>
                <xdr:col>9</xdr:col>
                <xdr:colOff>241300</xdr:colOff>
                <xdr:row>9</xdr:row>
                <xdr:rowOff>234950</xdr:rowOff>
              </to>
            </anchor>
          </controlPr>
        </control>
      </mc:Choice>
      <mc:Fallback>
        <control shapeId="8203" r:id="rId52" name="CheckBox32"/>
      </mc:Fallback>
    </mc:AlternateContent>
    <mc:AlternateContent xmlns:mc="http://schemas.openxmlformats.org/markup-compatibility/2006">
      <mc:Choice Requires="x14">
        <control shapeId="8202" r:id="rId54" name="CheckBox31">
          <controlPr defaultSize="0" autoLine="0" r:id="rId55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7</xdr:col>
                <xdr:colOff>203200</xdr:colOff>
                <xdr:row>9</xdr:row>
                <xdr:rowOff>234950</xdr:rowOff>
              </to>
            </anchor>
          </controlPr>
        </control>
      </mc:Choice>
      <mc:Fallback>
        <control shapeId="8202" r:id="rId54" name="CheckBox31"/>
      </mc:Fallback>
    </mc:AlternateContent>
    <mc:AlternateContent xmlns:mc="http://schemas.openxmlformats.org/markup-compatibility/2006">
      <mc:Choice Requires="x14">
        <control shapeId="8201" r:id="rId56" name="CheckBox30">
          <controlPr defaultSize="0" autoLine="0" r:id="rId57">
            <anchor moveWithCells="1">
              <from>
                <xdr:col>3</xdr:col>
                <xdr:colOff>927100</xdr:colOff>
                <xdr:row>9</xdr:row>
                <xdr:rowOff>0</xdr:rowOff>
              </from>
              <to>
                <xdr:col>5</xdr:col>
                <xdr:colOff>203200</xdr:colOff>
                <xdr:row>9</xdr:row>
                <xdr:rowOff>234950</xdr:rowOff>
              </to>
            </anchor>
          </controlPr>
        </control>
      </mc:Choice>
      <mc:Fallback>
        <control shapeId="8201" r:id="rId56" name="CheckBox30"/>
      </mc:Fallback>
    </mc:AlternateContent>
    <mc:AlternateContent xmlns:mc="http://schemas.openxmlformats.org/markup-compatibility/2006">
      <mc:Choice Requires="x14">
        <control shapeId="8200" r:id="rId58" name="CheckBox29">
          <controlPr defaultSize="0" autoLine="0" r:id="rId59">
            <anchor moveWithCells="1">
              <from>
                <xdr:col>2</xdr:col>
                <xdr:colOff>647700</xdr:colOff>
                <xdr:row>9</xdr:row>
                <xdr:rowOff>0</xdr:rowOff>
              </from>
              <to>
                <xdr:col>3</xdr:col>
                <xdr:colOff>692150</xdr:colOff>
                <xdr:row>9</xdr:row>
                <xdr:rowOff>234950</xdr:rowOff>
              </to>
            </anchor>
          </controlPr>
        </control>
      </mc:Choice>
      <mc:Fallback>
        <control shapeId="8200" r:id="rId58" name="CheckBox29"/>
      </mc:Fallback>
    </mc:AlternateContent>
    <mc:AlternateContent xmlns:mc="http://schemas.openxmlformats.org/markup-compatibility/2006">
      <mc:Choice Requires="x14">
        <control shapeId="8199" r:id="rId60" name="CheckBox16">
          <controlPr defaultSize="0" autoLine="0" r:id="rId61">
            <anchor moveWithCells="1">
              <from>
                <xdr:col>6</xdr:col>
                <xdr:colOff>0</xdr:colOff>
                <xdr:row>6</xdr:row>
                <xdr:rowOff>12700</xdr:rowOff>
              </from>
              <to>
                <xdr:col>7</xdr:col>
                <xdr:colOff>6350</xdr:colOff>
                <xdr:row>7</xdr:row>
                <xdr:rowOff>0</xdr:rowOff>
              </to>
            </anchor>
          </controlPr>
        </control>
      </mc:Choice>
      <mc:Fallback>
        <control shapeId="8199" r:id="rId60" name="CheckBox16"/>
      </mc:Fallback>
    </mc:AlternateContent>
    <mc:AlternateContent xmlns:mc="http://schemas.openxmlformats.org/markup-compatibility/2006">
      <mc:Choice Requires="x14">
        <control shapeId="8198" r:id="rId62" name="CheckBox15">
          <controlPr defaultSize="0" autoLine="0" r:id="rId63">
            <anchor moveWithCells="1">
              <from>
                <xdr:col>4</xdr:col>
                <xdr:colOff>0</xdr:colOff>
                <xdr:row>6</xdr:row>
                <xdr:rowOff>12700</xdr:rowOff>
              </from>
              <to>
                <xdr:col>5</xdr:col>
                <xdr:colOff>127000</xdr:colOff>
                <xdr:row>7</xdr:row>
                <xdr:rowOff>0</xdr:rowOff>
              </to>
            </anchor>
          </controlPr>
        </control>
      </mc:Choice>
      <mc:Fallback>
        <control shapeId="8198" r:id="rId62" name="CheckBox15"/>
      </mc:Fallback>
    </mc:AlternateContent>
    <mc:AlternateContent xmlns:mc="http://schemas.openxmlformats.org/markup-compatibility/2006">
      <mc:Choice Requires="x14">
        <control shapeId="8197" r:id="rId64" name="CheckBox14">
          <controlPr defaultSize="0" autoLine="0" r:id="rId65">
            <anchor moveWithCells="1">
              <from>
                <xdr:col>3</xdr:col>
                <xdr:colOff>57150</xdr:colOff>
                <xdr:row>6</xdr:row>
                <xdr:rowOff>12700</xdr:rowOff>
              </from>
              <to>
                <xdr:col>3</xdr:col>
                <xdr:colOff>882650</xdr:colOff>
                <xdr:row>7</xdr:row>
                <xdr:rowOff>0</xdr:rowOff>
              </to>
            </anchor>
          </controlPr>
        </control>
      </mc:Choice>
      <mc:Fallback>
        <control shapeId="8197" r:id="rId64" name="CheckBox14"/>
      </mc:Fallback>
    </mc:AlternateContent>
    <mc:AlternateContent xmlns:mc="http://schemas.openxmlformats.org/markup-compatibility/2006">
      <mc:Choice Requires="x14">
        <control shapeId="8196" r:id="rId66" name="CheckBox13">
          <controlPr defaultSize="0" autoLine="0" r:id="rId67">
            <anchor moveWithCells="1">
              <from>
                <xdr:col>2</xdr:col>
                <xdr:colOff>0</xdr:colOff>
                <xdr:row>6</xdr:row>
                <xdr:rowOff>19050</xdr:rowOff>
              </from>
              <to>
                <xdr:col>2</xdr:col>
                <xdr:colOff>831850</xdr:colOff>
                <xdr:row>7</xdr:row>
                <xdr:rowOff>0</xdr:rowOff>
              </to>
            </anchor>
          </controlPr>
        </control>
      </mc:Choice>
      <mc:Fallback>
        <control shapeId="8196" r:id="rId66" name="CheckBox13"/>
      </mc:Fallback>
    </mc:AlternateContent>
    <mc:AlternateContent xmlns:mc="http://schemas.openxmlformats.org/markup-compatibility/2006">
      <mc:Choice Requires="x14">
        <control shapeId="8195" r:id="rId68" name="CheckBox5">
          <controlPr defaultSize="0" autoLine="0" r:id="rId69">
            <anchor moveWithCells="1">
              <from>
                <xdr:col>2</xdr:col>
                <xdr:colOff>946150</xdr:colOff>
                <xdr:row>20</xdr:row>
                <xdr:rowOff>31750</xdr:rowOff>
              </from>
              <to>
                <xdr:col>4</xdr:col>
                <xdr:colOff>12700</xdr:colOff>
                <xdr:row>21</xdr:row>
                <xdr:rowOff>12700</xdr:rowOff>
              </to>
            </anchor>
          </controlPr>
        </control>
      </mc:Choice>
      <mc:Fallback>
        <control shapeId="8195" r:id="rId68" name="CheckBox5"/>
      </mc:Fallback>
    </mc:AlternateContent>
    <mc:AlternateContent xmlns:mc="http://schemas.openxmlformats.org/markup-compatibility/2006">
      <mc:Choice Requires="x14">
        <control shapeId="8194" r:id="rId70" name="CheckBox3">
          <controlPr defaultSize="0" autoLine="0" r:id="rId71">
            <anchor moveWithCells="1">
              <from>
                <xdr:col>3</xdr:col>
                <xdr:colOff>977900</xdr:colOff>
                <xdr:row>28</xdr:row>
                <xdr:rowOff>247650</xdr:rowOff>
              </from>
              <to>
                <xdr:col>6</xdr:col>
                <xdr:colOff>711200</xdr:colOff>
                <xdr:row>29</xdr:row>
                <xdr:rowOff>241300</xdr:rowOff>
              </to>
            </anchor>
          </controlPr>
        </control>
      </mc:Choice>
      <mc:Fallback>
        <control shapeId="8194" r:id="rId70" name="CheckBox3"/>
      </mc:Fallback>
    </mc:AlternateContent>
    <mc:AlternateContent xmlns:mc="http://schemas.openxmlformats.org/markup-compatibility/2006">
      <mc:Choice Requires="x14">
        <control shapeId="8193" r:id="rId72" name="CheckBox1">
          <controlPr defaultSize="0" autoLine="0" r:id="rId73">
            <anchor moveWithCells="1">
              <from>
                <xdr:col>1</xdr:col>
                <xdr:colOff>190500</xdr:colOff>
                <xdr:row>29</xdr:row>
                <xdr:rowOff>0</xdr:rowOff>
              </from>
              <to>
                <xdr:col>3</xdr:col>
                <xdr:colOff>488950</xdr:colOff>
                <xdr:row>29</xdr:row>
                <xdr:rowOff>247650</xdr:rowOff>
              </to>
            </anchor>
          </controlPr>
        </control>
      </mc:Choice>
      <mc:Fallback>
        <control shapeId="8193" r:id="rId72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153"/>
  <sheetViews>
    <sheetView topLeftCell="A13" zoomScaleNormal="100" workbookViewId="0">
      <selection activeCell="M20" sqref="M20"/>
    </sheetView>
  </sheetViews>
  <sheetFormatPr defaultRowHeight="14" x14ac:dyDescent="0.3"/>
  <cols>
    <col min="1" max="3" width="7.58203125" customWidth="1"/>
    <col min="4" max="4" width="8.6640625" customWidth="1"/>
    <col min="5" max="8" width="7.58203125" customWidth="1"/>
    <col min="9" max="9" width="9.4140625" customWidth="1"/>
    <col min="10" max="10" width="11.5" customWidth="1"/>
    <col min="11" max="15" width="6.58203125" customWidth="1"/>
  </cols>
  <sheetData>
    <row r="1" spans="1:10" ht="31.5" customHeight="1" x14ac:dyDescent="0.3">
      <c r="A1" s="137" t="s">
        <v>88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8" customHeight="1" x14ac:dyDescent="0.3">
      <c r="A2" s="138" t="s">
        <v>91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0" ht="20.149999999999999" customHeight="1" x14ac:dyDescent="0.3">
      <c r="A3" s="132" t="s">
        <v>82</v>
      </c>
      <c r="B3" s="133"/>
      <c r="C3" s="133"/>
      <c r="D3" s="133"/>
      <c r="E3" s="134" t="s">
        <v>174</v>
      </c>
      <c r="F3" s="135"/>
      <c r="G3" s="136" t="s">
        <v>86</v>
      </c>
      <c r="H3" s="136"/>
      <c r="I3" s="136"/>
      <c r="J3" s="136"/>
    </row>
    <row r="4" spans="1:10" ht="20.149999999999999" customHeight="1" x14ac:dyDescent="0.3">
      <c r="A4" s="110" t="s">
        <v>81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 ht="20.149999999999999" customHeight="1" x14ac:dyDescent="0.3">
      <c r="A5" s="139" t="s">
        <v>123</v>
      </c>
      <c r="B5" s="139"/>
      <c r="C5" s="139"/>
      <c r="D5" s="139"/>
      <c r="E5" s="139"/>
      <c r="F5" s="139"/>
      <c r="G5" s="139"/>
      <c r="H5" s="139"/>
      <c r="I5" s="139"/>
      <c r="J5" s="139"/>
    </row>
    <row r="6" spans="1:10" ht="28" customHeight="1" x14ac:dyDescent="0.3">
      <c r="A6" s="31" t="s">
        <v>80</v>
      </c>
      <c r="B6" s="113" t="s">
        <v>43</v>
      </c>
      <c r="C6" s="113"/>
      <c r="D6" s="32" t="s">
        <v>44</v>
      </c>
      <c r="E6" s="113" t="s">
        <v>46</v>
      </c>
      <c r="F6" s="113"/>
      <c r="G6" s="113" t="s">
        <v>47</v>
      </c>
      <c r="H6" s="113"/>
      <c r="I6" s="113"/>
      <c r="J6" s="113"/>
    </row>
    <row r="7" spans="1:10" ht="28" customHeight="1" x14ac:dyDescent="0.3">
      <c r="A7" s="33">
        <v>1</v>
      </c>
      <c r="B7" s="80" t="s">
        <v>76</v>
      </c>
      <c r="C7" s="81"/>
      <c r="D7" s="30" t="s">
        <v>62</v>
      </c>
      <c r="E7" s="130">
        <v>0</v>
      </c>
      <c r="F7" s="131"/>
      <c r="G7" s="84" t="s">
        <v>84</v>
      </c>
      <c r="H7" s="84"/>
      <c r="I7" s="84"/>
      <c r="J7" s="84"/>
    </row>
    <row r="8" spans="1:10" ht="28" customHeight="1" x14ac:dyDescent="0.3">
      <c r="A8" s="33">
        <v>2</v>
      </c>
      <c r="B8" s="80" t="s">
        <v>77</v>
      </c>
      <c r="C8" s="81"/>
      <c r="D8" s="30" t="s">
        <v>62</v>
      </c>
      <c r="E8" s="130">
        <v>0</v>
      </c>
      <c r="F8" s="131"/>
      <c r="G8" s="84"/>
      <c r="H8" s="84"/>
      <c r="I8" s="84"/>
      <c r="J8" s="84"/>
    </row>
    <row r="9" spans="1:10" ht="28" customHeight="1" x14ac:dyDescent="0.3">
      <c r="A9" s="33">
        <v>3</v>
      </c>
      <c r="B9" s="80" t="s">
        <v>78</v>
      </c>
      <c r="C9" s="81"/>
      <c r="D9" s="30" t="s">
        <v>62</v>
      </c>
      <c r="E9" s="130">
        <v>0</v>
      </c>
      <c r="F9" s="131"/>
      <c r="G9" s="84"/>
      <c r="H9" s="84"/>
      <c r="I9" s="84"/>
      <c r="J9" s="84"/>
    </row>
    <row r="10" spans="1:10" ht="28" customHeight="1" x14ac:dyDescent="0.3">
      <c r="A10" s="33">
        <v>4</v>
      </c>
      <c r="B10" s="80" t="s">
        <v>79</v>
      </c>
      <c r="C10" s="81"/>
      <c r="D10" s="30" t="s">
        <v>62</v>
      </c>
      <c r="E10" s="130">
        <v>0</v>
      </c>
      <c r="F10" s="131"/>
      <c r="G10" s="84"/>
      <c r="H10" s="84"/>
      <c r="I10" s="84"/>
      <c r="J10" s="84"/>
    </row>
    <row r="11" spans="1:10" ht="28" customHeight="1" x14ac:dyDescent="0.3">
      <c r="A11" s="33">
        <v>5</v>
      </c>
      <c r="B11" s="96" t="s">
        <v>123</v>
      </c>
      <c r="C11" s="97"/>
      <c r="D11" s="30" t="s">
        <v>62</v>
      </c>
      <c r="E11" s="107">
        <f>SUM(E7:F10)</f>
        <v>0</v>
      </c>
      <c r="F11" s="108"/>
      <c r="G11" s="84"/>
      <c r="H11" s="84"/>
      <c r="I11" s="84"/>
      <c r="J11" s="84"/>
    </row>
    <row r="12" spans="1:10" ht="28" customHeight="1" x14ac:dyDescent="0.3">
      <c r="A12" s="129" t="s">
        <v>124</v>
      </c>
      <c r="B12" s="129"/>
      <c r="C12" s="129"/>
      <c r="D12" s="129"/>
      <c r="E12" s="129"/>
      <c r="F12" s="129"/>
      <c r="G12" s="129"/>
      <c r="H12" s="129"/>
      <c r="I12" s="129"/>
      <c r="J12" s="129"/>
    </row>
    <row r="13" spans="1:10" ht="28" customHeight="1" x14ac:dyDescent="0.3">
      <c r="A13" s="32" t="s">
        <v>80</v>
      </c>
      <c r="B13" s="113" t="s">
        <v>43</v>
      </c>
      <c r="C13" s="113"/>
      <c r="D13" s="32" t="s">
        <v>44</v>
      </c>
      <c r="E13" s="113" t="s">
        <v>46</v>
      </c>
      <c r="F13" s="113"/>
      <c r="G13" s="113" t="s">
        <v>47</v>
      </c>
      <c r="H13" s="113"/>
      <c r="I13" s="113"/>
      <c r="J13" s="113"/>
    </row>
    <row r="14" spans="1:10" ht="28" customHeight="1" x14ac:dyDescent="0.3">
      <c r="A14" s="32">
        <v>1</v>
      </c>
      <c r="B14" s="96" t="s">
        <v>121</v>
      </c>
      <c r="C14" s="97"/>
      <c r="D14" s="32" t="s">
        <v>60</v>
      </c>
      <c r="E14" s="98">
        <v>0</v>
      </c>
      <c r="F14" s="99"/>
      <c r="G14" s="84" t="s">
        <v>84</v>
      </c>
      <c r="H14" s="84"/>
      <c r="I14" s="84"/>
      <c r="J14" s="84"/>
    </row>
    <row r="15" spans="1:10" ht="28" customHeight="1" x14ac:dyDescent="0.3">
      <c r="A15" s="32">
        <v>2</v>
      </c>
      <c r="B15" s="105" t="s">
        <v>125</v>
      </c>
      <c r="C15" s="106"/>
      <c r="D15" s="32" t="s">
        <v>60</v>
      </c>
      <c r="E15" s="98">
        <v>0</v>
      </c>
      <c r="F15" s="99"/>
      <c r="G15" s="84"/>
      <c r="H15" s="84"/>
      <c r="I15" s="84"/>
      <c r="J15" s="84"/>
    </row>
    <row r="16" spans="1:10" ht="28" customHeight="1" x14ac:dyDescent="0.3">
      <c r="A16" s="32">
        <v>3</v>
      </c>
      <c r="B16" s="96" t="s">
        <v>122</v>
      </c>
      <c r="C16" s="97"/>
      <c r="D16" s="32" t="s">
        <v>60</v>
      </c>
      <c r="E16" s="98">
        <v>0</v>
      </c>
      <c r="F16" s="99"/>
      <c r="G16" s="84"/>
      <c r="H16" s="84"/>
      <c r="I16" s="84"/>
      <c r="J16" s="84"/>
    </row>
    <row r="17" spans="1:10" ht="28" customHeight="1" x14ac:dyDescent="0.3">
      <c r="A17" s="129" t="s">
        <v>126</v>
      </c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0" ht="28" customHeight="1" x14ac:dyDescent="0.3">
      <c r="A18" s="32" t="s">
        <v>42</v>
      </c>
      <c r="B18" s="113" t="s">
        <v>43</v>
      </c>
      <c r="C18" s="113"/>
      <c r="D18" s="32" t="s">
        <v>44</v>
      </c>
      <c r="E18" s="113" t="s">
        <v>46</v>
      </c>
      <c r="F18" s="113"/>
      <c r="G18" s="115" t="s">
        <v>45</v>
      </c>
      <c r="H18" s="115"/>
      <c r="I18" s="96" t="s">
        <v>47</v>
      </c>
      <c r="J18" s="97"/>
    </row>
    <row r="19" spans="1:10" ht="28" customHeight="1" x14ac:dyDescent="0.3">
      <c r="A19" s="100" t="s">
        <v>59</v>
      </c>
      <c r="B19" s="113" t="s">
        <v>101</v>
      </c>
      <c r="C19" s="113"/>
      <c r="D19" s="32" t="s">
        <v>41</v>
      </c>
      <c r="E19" s="90">
        <v>0</v>
      </c>
      <c r="F19" s="90"/>
      <c r="G19" s="91">
        <v>0.2571</v>
      </c>
      <c r="H19" s="91"/>
      <c r="I19" s="74" t="s">
        <v>61</v>
      </c>
      <c r="J19" s="75"/>
    </row>
    <row r="20" spans="1:10" ht="28" customHeight="1" x14ac:dyDescent="0.3">
      <c r="A20" s="101"/>
      <c r="B20" s="113" t="s">
        <v>127</v>
      </c>
      <c r="C20" s="113"/>
      <c r="D20" s="32" t="s">
        <v>41</v>
      </c>
      <c r="E20" s="90">
        <v>0</v>
      </c>
      <c r="F20" s="90"/>
      <c r="G20" s="91">
        <v>0.48570000000000002</v>
      </c>
      <c r="H20" s="91"/>
      <c r="I20" s="76"/>
      <c r="J20" s="77"/>
    </row>
    <row r="21" spans="1:10" ht="28" customHeight="1" x14ac:dyDescent="0.3">
      <c r="A21" s="101"/>
      <c r="B21" s="112" t="s">
        <v>17</v>
      </c>
      <c r="C21" s="112"/>
      <c r="D21" s="39"/>
      <c r="E21" s="86"/>
      <c r="F21" s="87"/>
      <c r="G21" s="88"/>
      <c r="H21" s="89"/>
      <c r="I21" s="76"/>
      <c r="J21" s="77"/>
    </row>
    <row r="22" spans="1:10" ht="28" customHeight="1" x14ac:dyDescent="0.3">
      <c r="A22" s="101"/>
      <c r="B22" s="112" t="s">
        <v>18</v>
      </c>
      <c r="C22" s="112"/>
      <c r="D22" s="39"/>
      <c r="E22" s="86"/>
      <c r="F22" s="87"/>
      <c r="G22" s="88"/>
      <c r="H22" s="89"/>
      <c r="I22" s="76"/>
      <c r="J22" s="77"/>
    </row>
    <row r="23" spans="1:10" ht="28" customHeight="1" x14ac:dyDescent="0.3">
      <c r="A23" s="101"/>
      <c r="B23" s="82" t="s">
        <v>105</v>
      </c>
      <c r="C23" s="82"/>
      <c r="D23" s="32" t="s">
        <v>41</v>
      </c>
      <c r="E23" s="90">
        <v>0</v>
      </c>
      <c r="F23" s="90"/>
      <c r="G23" s="84" t="s">
        <v>128</v>
      </c>
      <c r="H23" s="84"/>
      <c r="I23" s="76"/>
      <c r="J23" s="77"/>
    </row>
    <row r="24" spans="1:10" ht="28" customHeight="1" x14ac:dyDescent="0.3">
      <c r="A24" s="102"/>
      <c r="B24" s="113" t="s">
        <v>104</v>
      </c>
      <c r="C24" s="113"/>
      <c r="D24" s="32" t="s">
        <v>56</v>
      </c>
      <c r="E24" s="90">
        <v>0</v>
      </c>
      <c r="F24" s="90"/>
      <c r="G24" s="84" t="s">
        <v>128</v>
      </c>
      <c r="H24" s="84"/>
      <c r="I24" s="78"/>
      <c r="J24" s="79"/>
    </row>
    <row r="25" spans="1:10" ht="28" customHeight="1" x14ac:dyDescent="0.3">
      <c r="A25" s="100" t="s">
        <v>16</v>
      </c>
      <c r="B25" s="115" t="s">
        <v>48</v>
      </c>
      <c r="C25" s="115"/>
      <c r="D25" s="30" t="s">
        <v>63</v>
      </c>
      <c r="E25" s="90">
        <v>0</v>
      </c>
      <c r="F25" s="90"/>
      <c r="G25" s="91">
        <v>0.1229</v>
      </c>
      <c r="H25" s="91"/>
      <c r="I25" s="74" t="s">
        <v>52</v>
      </c>
      <c r="J25" s="75"/>
    </row>
    <row r="26" spans="1:10" ht="28" customHeight="1" x14ac:dyDescent="0.3">
      <c r="A26" s="101"/>
      <c r="B26" s="115" t="s">
        <v>49</v>
      </c>
      <c r="C26" s="115"/>
      <c r="D26" s="30" t="s">
        <v>63</v>
      </c>
      <c r="E26" s="90">
        <v>0</v>
      </c>
      <c r="F26" s="90"/>
      <c r="G26" s="91">
        <v>0.1229</v>
      </c>
      <c r="H26" s="91"/>
      <c r="I26" s="76"/>
      <c r="J26" s="77"/>
    </row>
    <row r="27" spans="1:10" ht="28" customHeight="1" x14ac:dyDescent="0.3">
      <c r="A27" s="101"/>
      <c r="B27" s="115" t="s">
        <v>50</v>
      </c>
      <c r="C27" s="115"/>
      <c r="D27" s="30" t="s">
        <v>63</v>
      </c>
      <c r="E27" s="90">
        <v>0</v>
      </c>
      <c r="F27" s="90"/>
      <c r="G27" s="91">
        <v>0.1229</v>
      </c>
      <c r="H27" s="91"/>
      <c r="I27" s="76"/>
      <c r="J27" s="77"/>
    </row>
    <row r="28" spans="1:10" ht="28" customHeight="1" x14ac:dyDescent="0.3">
      <c r="A28" s="101"/>
      <c r="B28" s="115" t="s">
        <v>51</v>
      </c>
      <c r="C28" s="115"/>
      <c r="D28" s="30" t="s">
        <v>41</v>
      </c>
      <c r="E28" s="90">
        <v>0</v>
      </c>
      <c r="F28" s="90"/>
      <c r="G28" s="91">
        <v>1.33</v>
      </c>
      <c r="H28" s="91"/>
      <c r="I28" s="76"/>
      <c r="J28" s="77"/>
    </row>
    <row r="29" spans="1:10" ht="28" customHeight="1" x14ac:dyDescent="0.3">
      <c r="A29" s="101"/>
      <c r="B29" s="112" t="s">
        <v>17</v>
      </c>
      <c r="C29" s="112"/>
      <c r="D29" s="39"/>
      <c r="E29" s="86"/>
      <c r="F29" s="87"/>
      <c r="G29" s="88"/>
      <c r="H29" s="89"/>
      <c r="I29" s="76"/>
      <c r="J29" s="77"/>
    </row>
    <row r="30" spans="1:10" ht="28" customHeight="1" x14ac:dyDescent="0.3">
      <c r="A30" s="102"/>
      <c r="B30" s="112" t="s">
        <v>18</v>
      </c>
      <c r="C30" s="112"/>
      <c r="D30" s="39"/>
      <c r="E30" s="86"/>
      <c r="F30" s="87"/>
      <c r="G30" s="88"/>
      <c r="H30" s="89"/>
      <c r="I30" s="78"/>
      <c r="J30" s="79"/>
    </row>
    <row r="31" spans="1:10" ht="28" customHeight="1" x14ac:dyDescent="0.3">
      <c r="A31" s="100" t="s">
        <v>53</v>
      </c>
      <c r="B31" s="115" t="s">
        <v>54</v>
      </c>
      <c r="C31" s="115"/>
      <c r="D31" s="30" t="s">
        <v>63</v>
      </c>
      <c r="E31" s="90">
        <v>0</v>
      </c>
      <c r="F31" s="90"/>
      <c r="G31" s="91">
        <v>0.1229</v>
      </c>
      <c r="H31" s="91"/>
      <c r="I31" s="74" t="s">
        <v>58</v>
      </c>
      <c r="J31" s="75"/>
    </row>
    <row r="32" spans="1:10" ht="28" customHeight="1" x14ac:dyDescent="0.3">
      <c r="A32" s="101"/>
      <c r="B32" s="115" t="s">
        <v>55</v>
      </c>
      <c r="C32" s="115"/>
      <c r="D32" s="30" t="s">
        <v>56</v>
      </c>
      <c r="E32" s="90">
        <v>0</v>
      </c>
      <c r="F32" s="90"/>
      <c r="G32" s="91">
        <v>0.71430000000000005</v>
      </c>
      <c r="H32" s="91"/>
      <c r="I32" s="76"/>
      <c r="J32" s="77"/>
    </row>
    <row r="33" spans="1:10" ht="28" customHeight="1" x14ac:dyDescent="0.3">
      <c r="A33" s="101"/>
      <c r="B33" s="115" t="s">
        <v>57</v>
      </c>
      <c r="C33" s="115"/>
      <c r="D33" s="30" t="s">
        <v>56</v>
      </c>
      <c r="E33" s="90">
        <v>0</v>
      </c>
      <c r="F33" s="90"/>
      <c r="G33" s="91">
        <v>1.4286000000000001</v>
      </c>
      <c r="H33" s="91"/>
      <c r="I33" s="76"/>
      <c r="J33" s="77"/>
    </row>
    <row r="34" spans="1:10" ht="28" customHeight="1" x14ac:dyDescent="0.3">
      <c r="A34" s="101"/>
      <c r="B34" s="112" t="s">
        <v>17</v>
      </c>
      <c r="C34" s="112"/>
      <c r="D34" s="39"/>
      <c r="E34" s="111"/>
      <c r="F34" s="111"/>
      <c r="G34" s="109"/>
      <c r="H34" s="109"/>
      <c r="I34" s="76"/>
      <c r="J34" s="77"/>
    </row>
    <row r="35" spans="1:10" ht="28" customHeight="1" x14ac:dyDescent="0.3">
      <c r="A35" s="102"/>
      <c r="B35" s="112" t="s">
        <v>18</v>
      </c>
      <c r="C35" s="112"/>
      <c r="D35" s="39"/>
      <c r="E35" s="111"/>
      <c r="F35" s="111"/>
      <c r="G35" s="109"/>
      <c r="H35" s="109"/>
      <c r="I35" s="78"/>
      <c r="J35" s="79"/>
    </row>
    <row r="36" spans="1:10" ht="28" customHeight="1" x14ac:dyDescent="0.3">
      <c r="A36" s="82" t="s">
        <v>135</v>
      </c>
      <c r="B36" s="82"/>
      <c r="C36" s="82"/>
      <c r="D36" s="32" t="s">
        <v>133</v>
      </c>
      <c r="E36" s="107">
        <f>E19*G19+E20*G20</f>
        <v>0</v>
      </c>
      <c r="F36" s="108"/>
      <c r="G36" s="84" t="s">
        <v>128</v>
      </c>
      <c r="H36" s="84"/>
      <c r="I36" s="80"/>
      <c r="J36" s="81"/>
    </row>
    <row r="37" spans="1:10" ht="28" customHeight="1" x14ac:dyDescent="0.3">
      <c r="A37" s="82" t="s">
        <v>134</v>
      </c>
      <c r="B37" s="82"/>
      <c r="C37" s="82"/>
      <c r="D37" s="32" t="s">
        <v>133</v>
      </c>
      <c r="E37" s="107">
        <f>E25*G25+E26*G26+E27*G27+E28*G28</f>
        <v>0</v>
      </c>
      <c r="F37" s="108"/>
      <c r="G37" s="84" t="s">
        <v>128</v>
      </c>
      <c r="H37" s="84"/>
      <c r="I37" s="80"/>
      <c r="J37" s="81"/>
    </row>
    <row r="38" spans="1:10" ht="28" customHeight="1" x14ac:dyDescent="0.3">
      <c r="A38" s="82" t="s">
        <v>136</v>
      </c>
      <c r="B38" s="82"/>
      <c r="C38" s="82"/>
      <c r="D38" s="32" t="s">
        <v>133</v>
      </c>
      <c r="E38" s="83">
        <f>E31*G31+E32*G32+E33*G33</f>
        <v>0</v>
      </c>
      <c r="F38" s="83"/>
      <c r="G38" s="84" t="s">
        <v>128</v>
      </c>
      <c r="H38" s="84"/>
      <c r="I38" s="80"/>
      <c r="J38" s="81"/>
    </row>
    <row r="39" spans="1:10" ht="28" customHeight="1" x14ac:dyDescent="0.3">
      <c r="A39" s="82" t="s">
        <v>138</v>
      </c>
      <c r="B39" s="82"/>
      <c r="C39" s="82"/>
      <c r="D39" s="32" t="s">
        <v>133</v>
      </c>
      <c r="E39" s="83">
        <f>E36+E37+E38</f>
        <v>0</v>
      </c>
      <c r="F39" s="83"/>
      <c r="G39" s="84" t="s">
        <v>128</v>
      </c>
      <c r="H39" s="84"/>
      <c r="I39" s="85"/>
      <c r="J39" s="85"/>
    </row>
    <row r="40" spans="1:10" ht="28" customHeight="1" x14ac:dyDescent="0.3">
      <c r="A40" s="129" t="s">
        <v>129</v>
      </c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ht="28" customHeight="1" x14ac:dyDescent="0.3">
      <c r="A41" s="32" t="s">
        <v>80</v>
      </c>
      <c r="B41" s="113" t="s">
        <v>43</v>
      </c>
      <c r="C41" s="113"/>
      <c r="D41" s="32" t="s">
        <v>44</v>
      </c>
      <c r="E41" s="113" t="s">
        <v>46</v>
      </c>
      <c r="F41" s="113"/>
      <c r="G41" s="113" t="s">
        <v>47</v>
      </c>
      <c r="H41" s="113"/>
      <c r="I41" s="113"/>
      <c r="J41" s="113"/>
    </row>
    <row r="42" spans="1:10" ht="28" customHeight="1" x14ac:dyDescent="0.3">
      <c r="A42" s="32">
        <v>1</v>
      </c>
      <c r="B42" s="105" t="s">
        <v>106</v>
      </c>
      <c r="C42" s="106"/>
      <c r="D42" s="32" t="s">
        <v>102</v>
      </c>
      <c r="E42" s="98">
        <v>0</v>
      </c>
      <c r="F42" s="99"/>
      <c r="G42" s="114"/>
      <c r="H42" s="114"/>
      <c r="I42" s="114"/>
      <c r="J42" s="114"/>
    </row>
    <row r="43" spans="1:10" ht="28" customHeight="1" x14ac:dyDescent="0.3">
      <c r="A43" s="32">
        <v>2</v>
      </c>
      <c r="B43" s="96" t="s">
        <v>165</v>
      </c>
      <c r="C43" s="97"/>
      <c r="D43" s="30" t="s">
        <v>41</v>
      </c>
      <c r="E43" s="98">
        <v>0</v>
      </c>
      <c r="F43" s="99"/>
      <c r="G43" s="114"/>
      <c r="H43" s="114"/>
      <c r="I43" s="114"/>
      <c r="J43" s="114"/>
    </row>
    <row r="44" spans="1:10" ht="28" customHeight="1" x14ac:dyDescent="0.3">
      <c r="A44" s="32">
        <v>3</v>
      </c>
      <c r="B44" s="96" t="s">
        <v>107</v>
      </c>
      <c r="C44" s="97"/>
      <c r="D44" s="32" t="s">
        <v>103</v>
      </c>
      <c r="E44" s="103">
        <f>E42*E43</f>
        <v>0</v>
      </c>
      <c r="F44" s="104"/>
      <c r="G44" s="114"/>
      <c r="H44" s="114"/>
      <c r="I44" s="114"/>
      <c r="J44" s="114"/>
    </row>
    <row r="45" spans="1:10" ht="17" customHeight="1" x14ac:dyDescent="0.3">
      <c r="A45" s="35"/>
      <c r="B45" s="35"/>
      <c r="C45" s="35"/>
      <c r="D45" s="35"/>
      <c r="E45" s="35"/>
      <c r="F45" s="35"/>
      <c r="G45" s="34"/>
      <c r="H45" s="34"/>
      <c r="I45" s="34"/>
      <c r="J45" s="34"/>
    </row>
    <row r="46" spans="1:10" ht="28" customHeight="1" x14ac:dyDescent="0.3">
      <c r="A46" s="110" t="s">
        <v>72</v>
      </c>
      <c r="B46" s="110"/>
      <c r="C46" s="110"/>
      <c r="D46" s="110"/>
      <c r="E46" s="110"/>
      <c r="F46" s="110"/>
      <c r="G46" s="110"/>
      <c r="H46" s="110"/>
      <c r="I46" s="110"/>
      <c r="J46" s="110"/>
    </row>
    <row r="47" spans="1:10" ht="28" customHeight="1" x14ac:dyDescent="0.3">
      <c r="A47" s="31" t="s">
        <v>80</v>
      </c>
      <c r="B47" s="96" t="s">
        <v>130</v>
      </c>
      <c r="C47" s="97"/>
      <c r="D47" s="32" t="s">
        <v>44</v>
      </c>
      <c r="E47" s="96" t="s">
        <v>131</v>
      </c>
      <c r="F47" s="97"/>
      <c r="G47" s="113" t="s">
        <v>47</v>
      </c>
      <c r="H47" s="113"/>
      <c r="I47" s="113"/>
      <c r="J47" s="113"/>
    </row>
    <row r="48" spans="1:10" ht="28" customHeight="1" x14ac:dyDescent="0.3">
      <c r="A48" s="31">
        <v>1</v>
      </c>
      <c r="B48" s="96" t="s">
        <v>120</v>
      </c>
      <c r="C48" s="97"/>
      <c r="D48" s="30" t="s">
        <v>41</v>
      </c>
      <c r="E48" s="103" t="e">
        <f>(E16/E14)*100</f>
        <v>#DIV/0!</v>
      </c>
      <c r="F48" s="104"/>
      <c r="G48" s="74" t="s">
        <v>83</v>
      </c>
      <c r="H48" s="93"/>
      <c r="I48" s="93"/>
      <c r="J48" s="75"/>
    </row>
    <row r="49" spans="1:10" ht="28" customHeight="1" x14ac:dyDescent="0.3">
      <c r="A49" s="31">
        <v>2</v>
      </c>
      <c r="B49" s="105" t="s">
        <v>66</v>
      </c>
      <c r="C49" s="106"/>
      <c r="D49" s="30" t="s">
        <v>64</v>
      </c>
      <c r="E49" s="103" t="e">
        <f>E19/E11</f>
        <v>#DIV/0!</v>
      </c>
      <c r="F49" s="104"/>
      <c r="G49" s="76"/>
      <c r="H49" s="94"/>
      <c r="I49" s="94"/>
      <c r="J49" s="77"/>
    </row>
    <row r="50" spans="1:10" ht="28" customHeight="1" x14ac:dyDescent="0.3">
      <c r="A50" s="31">
        <v>3</v>
      </c>
      <c r="B50" s="96" t="s">
        <v>85</v>
      </c>
      <c r="C50" s="97"/>
      <c r="D50" s="30" t="s">
        <v>41</v>
      </c>
      <c r="E50" s="103" t="e">
        <f>(E15/E14)*100</f>
        <v>#DIV/0!</v>
      </c>
      <c r="F50" s="104"/>
      <c r="G50" s="78"/>
      <c r="H50" s="95"/>
      <c r="I50" s="95"/>
      <c r="J50" s="79"/>
    </row>
    <row r="51" spans="1:10" ht="28" customHeight="1" x14ac:dyDescent="0.3">
      <c r="A51" s="22"/>
      <c r="B51" s="22"/>
      <c r="C51" s="22"/>
      <c r="D51" s="22"/>
      <c r="E51" s="27"/>
      <c r="F51" s="22"/>
      <c r="G51" s="22"/>
      <c r="H51" s="22"/>
      <c r="I51" s="22"/>
      <c r="J51" s="22"/>
    </row>
    <row r="52" spans="1:10" ht="28" customHeight="1" x14ac:dyDescent="0.3">
      <c r="A52" s="110" t="s">
        <v>164</v>
      </c>
      <c r="B52" s="110"/>
      <c r="C52" s="110"/>
      <c r="D52" s="110"/>
      <c r="E52" s="110"/>
      <c r="F52" s="110"/>
      <c r="G52" s="110"/>
      <c r="H52" s="110"/>
      <c r="I52" s="110"/>
      <c r="J52" s="110"/>
    </row>
    <row r="53" spans="1:10" ht="28" customHeight="1" x14ac:dyDescent="0.3">
      <c r="A53" s="31" t="s">
        <v>80</v>
      </c>
      <c r="B53" s="96" t="s">
        <v>130</v>
      </c>
      <c r="C53" s="97"/>
      <c r="D53" s="32" t="s">
        <v>44</v>
      </c>
      <c r="E53" s="96" t="s">
        <v>131</v>
      </c>
      <c r="F53" s="97"/>
      <c r="G53" s="113" t="s">
        <v>47</v>
      </c>
      <c r="H53" s="113"/>
      <c r="I53" s="113"/>
      <c r="J53" s="113"/>
    </row>
    <row r="54" spans="1:10" ht="28" customHeight="1" x14ac:dyDescent="0.3">
      <c r="A54" s="31">
        <v>1</v>
      </c>
      <c r="B54" s="116" t="s">
        <v>137</v>
      </c>
      <c r="C54" s="117"/>
      <c r="D54" s="30" t="s">
        <v>65</v>
      </c>
      <c r="E54" s="103" t="e">
        <f>E39/E11</f>
        <v>#DIV/0!</v>
      </c>
      <c r="F54" s="104"/>
      <c r="G54" s="118"/>
      <c r="H54" s="119"/>
      <c r="I54" s="119"/>
      <c r="J54" s="120"/>
    </row>
    <row r="55" spans="1:10" ht="28" customHeight="1" x14ac:dyDescent="0.3">
      <c r="A55" s="31">
        <v>2</v>
      </c>
      <c r="B55" s="116" t="s">
        <v>139</v>
      </c>
      <c r="C55" s="117"/>
      <c r="D55" s="38" t="s">
        <v>140</v>
      </c>
      <c r="E55" s="103" t="e">
        <f>E37/E39*100</f>
        <v>#DIV/0!</v>
      </c>
      <c r="F55" s="104"/>
      <c r="G55" s="121"/>
      <c r="H55" s="122"/>
      <c r="I55" s="122"/>
      <c r="J55" s="123"/>
    </row>
    <row r="56" spans="1:10" ht="28" customHeight="1" x14ac:dyDescent="0.3">
      <c r="A56" s="31">
        <v>3</v>
      </c>
      <c r="B56" s="116" t="s">
        <v>145</v>
      </c>
      <c r="C56" s="117"/>
      <c r="D56" s="30" t="s">
        <v>146</v>
      </c>
      <c r="E56" s="103" t="e">
        <f>E39/E15</f>
        <v>#DIV/0!</v>
      </c>
      <c r="F56" s="104"/>
      <c r="G56" s="124"/>
      <c r="H56" s="125"/>
      <c r="I56" s="125"/>
      <c r="J56" s="126"/>
    </row>
    <row r="57" spans="1:10" ht="28" customHeight="1" x14ac:dyDescent="0.3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 ht="28" customHeight="1" x14ac:dyDescent="0.3">
      <c r="A58" s="110" t="s">
        <v>73</v>
      </c>
      <c r="B58" s="110"/>
      <c r="C58" s="110"/>
      <c r="D58" s="110"/>
      <c r="E58" s="110"/>
      <c r="F58" s="110"/>
      <c r="G58" s="110"/>
      <c r="H58" s="110"/>
      <c r="I58" s="110"/>
      <c r="J58" s="110"/>
    </row>
    <row r="59" spans="1:10" ht="28" customHeight="1" x14ac:dyDescent="0.3">
      <c r="A59" s="32" t="s">
        <v>80</v>
      </c>
      <c r="B59" s="113" t="s">
        <v>130</v>
      </c>
      <c r="C59" s="113"/>
      <c r="D59" s="32" t="s">
        <v>44</v>
      </c>
      <c r="E59" s="113" t="s">
        <v>131</v>
      </c>
      <c r="F59" s="113"/>
      <c r="G59" s="113" t="s">
        <v>47</v>
      </c>
      <c r="H59" s="113"/>
      <c r="I59" s="113"/>
      <c r="J59" s="113"/>
    </row>
    <row r="60" spans="1:10" ht="28" customHeight="1" x14ac:dyDescent="0.3">
      <c r="A60" s="32">
        <v>1</v>
      </c>
      <c r="B60" s="128" t="s">
        <v>20</v>
      </c>
      <c r="C60" s="128"/>
      <c r="D60" s="30" t="s">
        <v>19</v>
      </c>
      <c r="E60" s="92" t="e">
        <f>E24/(E24+E19)*100</f>
        <v>#DIV/0!</v>
      </c>
      <c r="F60" s="92"/>
      <c r="G60" s="85"/>
      <c r="H60" s="85"/>
      <c r="I60" s="85"/>
      <c r="J60" s="85"/>
    </row>
    <row r="61" spans="1:10" ht="28" customHeight="1" x14ac:dyDescent="0.3">
      <c r="A61" s="32">
        <v>2</v>
      </c>
      <c r="B61" s="127" t="s">
        <v>147</v>
      </c>
      <c r="C61" s="127"/>
      <c r="D61" s="37" t="s">
        <v>64</v>
      </c>
      <c r="E61" s="92" t="e">
        <f>E23/E11</f>
        <v>#DIV/0!</v>
      </c>
      <c r="F61" s="92"/>
      <c r="G61" s="85"/>
      <c r="H61" s="85"/>
      <c r="I61" s="85"/>
      <c r="J61" s="85"/>
    </row>
    <row r="62" spans="1:10" ht="28" customHeight="1" x14ac:dyDescent="0.3">
      <c r="A62" s="32">
        <v>3</v>
      </c>
      <c r="B62" s="127" t="s">
        <v>148</v>
      </c>
      <c r="C62" s="127"/>
      <c r="D62" s="37" t="s">
        <v>69</v>
      </c>
      <c r="E62" s="92" t="e">
        <f>E44/E11</f>
        <v>#DIV/0!</v>
      </c>
      <c r="F62" s="92"/>
      <c r="G62" s="85"/>
      <c r="H62" s="85"/>
      <c r="I62" s="85"/>
      <c r="J62" s="85"/>
    </row>
    <row r="63" spans="1:10" ht="28" customHeight="1" x14ac:dyDescent="0.3">
      <c r="A63" s="32">
        <v>4</v>
      </c>
      <c r="B63" s="127" t="s">
        <v>151</v>
      </c>
      <c r="C63" s="127"/>
      <c r="D63" s="37" t="s">
        <v>154</v>
      </c>
      <c r="E63" s="92" t="e">
        <f>E23/E15</f>
        <v>#DIV/0!</v>
      </c>
      <c r="F63" s="92"/>
      <c r="G63" s="85"/>
      <c r="H63" s="85"/>
      <c r="I63" s="85"/>
      <c r="J63" s="85"/>
    </row>
    <row r="64" spans="1:10" ht="28" customHeight="1" x14ac:dyDescent="0.3">
      <c r="A64" s="32">
        <v>5</v>
      </c>
      <c r="B64" s="127" t="s">
        <v>152</v>
      </c>
      <c r="C64" s="127"/>
      <c r="D64" s="37" t="s">
        <v>153</v>
      </c>
      <c r="E64" s="92" t="e">
        <f>E44/E15</f>
        <v>#DIV/0!</v>
      </c>
      <c r="F64" s="92"/>
      <c r="G64" s="85"/>
      <c r="H64" s="85"/>
      <c r="I64" s="85"/>
      <c r="J64" s="85"/>
    </row>
    <row r="65" spans="1:10" ht="20.149999999999999" customHeight="1" x14ac:dyDescent="0.3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20.149999999999999" customHeight="1" x14ac:dyDescent="0.3"/>
    <row r="67" spans="1:10" ht="20.149999999999999" customHeight="1" x14ac:dyDescent="0.3"/>
    <row r="68" spans="1:10" ht="20.149999999999999" customHeight="1" x14ac:dyDescent="0.3"/>
    <row r="69" spans="1:10" ht="20.149999999999999" customHeight="1" x14ac:dyDescent="0.3"/>
    <row r="70" spans="1:10" ht="20.149999999999999" customHeight="1" x14ac:dyDescent="0.3"/>
    <row r="71" spans="1:10" ht="20.149999999999999" customHeight="1" x14ac:dyDescent="0.3"/>
    <row r="72" spans="1:10" ht="20.149999999999999" customHeight="1" x14ac:dyDescent="0.3"/>
    <row r="73" spans="1:10" ht="20.149999999999999" customHeight="1" x14ac:dyDescent="0.3"/>
    <row r="74" spans="1:10" ht="20.149999999999999" customHeight="1" x14ac:dyDescent="0.3"/>
    <row r="75" spans="1:10" ht="20.149999999999999" customHeight="1" x14ac:dyDescent="0.3"/>
    <row r="76" spans="1:10" ht="20.149999999999999" customHeight="1" x14ac:dyDescent="0.3"/>
    <row r="77" spans="1:10" ht="20.149999999999999" customHeight="1" x14ac:dyDescent="0.3"/>
    <row r="78" spans="1:10" ht="20.149999999999999" customHeight="1" x14ac:dyDescent="0.3"/>
    <row r="79" spans="1:10" ht="20.149999999999999" customHeight="1" x14ac:dyDescent="0.3"/>
    <row r="80" spans="1:10" ht="20.149999999999999" customHeight="1" x14ac:dyDescent="0.3"/>
    <row r="81" ht="20.149999999999999" customHeight="1" x14ac:dyDescent="0.3"/>
    <row r="82" ht="20.149999999999999" customHeight="1" x14ac:dyDescent="0.3"/>
    <row r="83" ht="20.149999999999999" customHeight="1" x14ac:dyDescent="0.3"/>
    <row r="84" ht="20.149999999999999" customHeight="1" x14ac:dyDescent="0.3"/>
    <row r="85" ht="20.149999999999999" customHeight="1" x14ac:dyDescent="0.3"/>
    <row r="86" ht="20.149999999999999" customHeight="1" x14ac:dyDescent="0.3"/>
    <row r="87" ht="20.149999999999999" customHeight="1" x14ac:dyDescent="0.3"/>
    <row r="88" ht="20.149999999999999" customHeight="1" x14ac:dyDescent="0.3"/>
    <row r="89" ht="20.149999999999999" customHeight="1" x14ac:dyDescent="0.3"/>
    <row r="90" ht="20.149999999999999" customHeight="1" x14ac:dyDescent="0.3"/>
    <row r="91" ht="20.149999999999999" customHeight="1" x14ac:dyDescent="0.3"/>
    <row r="92" ht="20.149999999999999" customHeight="1" x14ac:dyDescent="0.3"/>
    <row r="93" ht="20.149999999999999" customHeight="1" x14ac:dyDescent="0.3"/>
    <row r="94" ht="20.149999999999999" customHeight="1" x14ac:dyDescent="0.3"/>
    <row r="95" ht="20.149999999999999" customHeight="1" x14ac:dyDescent="0.3"/>
    <row r="96" ht="20.149999999999999" customHeight="1" x14ac:dyDescent="0.3"/>
    <row r="97" ht="20.149999999999999" customHeight="1" x14ac:dyDescent="0.3"/>
    <row r="98" ht="20.149999999999999" customHeight="1" x14ac:dyDescent="0.3"/>
    <row r="99" ht="20.149999999999999" customHeight="1" x14ac:dyDescent="0.3"/>
    <row r="100" ht="20.149999999999999" customHeight="1" x14ac:dyDescent="0.3"/>
    <row r="101" ht="20.149999999999999" customHeight="1" x14ac:dyDescent="0.3"/>
    <row r="102" ht="20.149999999999999" customHeight="1" x14ac:dyDescent="0.3"/>
    <row r="103" ht="20.149999999999999" customHeight="1" x14ac:dyDescent="0.3"/>
    <row r="104" ht="20.149999999999999" customHeight="1" x14ac:dyDescent="0.3"/>
    <row r="105" ht="20.149999999999999" customHeight="1" x14ac:dyDescent="0.3"/>
    <row r="106" ht="20.149999999999999" customHeight="1" x14ac:dyDescent="0.3"/>
    <row r="107" ht="20.149999999999999" customHeight="1" x14ac:dyDescent="0.3"/>
    <row r="108" ht="20.149999999999999" customHeight="1" x14ac:dyDescent="0.3"/>
    <row r="109" ht="20.149999999999999" customHeight="1" x14ac:dyDescent="0.3"/>
    <row r="110" ht="20.149999999999999" customHeight="1" x14ac:dyDescent="0.3"/>
    <row r="111" ht="20.149999999999999" customHeight="1" x14ac:dyDescent="0.3"/>
    <row r="112" ht="20.149999999999999" customHeight="1" x14ac:dyDescent="0.3"/>
    <row r="113" ht="20.149999999999999" customHeight="1" x14ac:dyDescent="0.3"/>
    <row r="114" ht="20.149999999999999" customHeight="1" x14ac:dyDescent="0.3"/>
    <row r="115" ht="20.149999999999999" customHeight="1" x14ac:dyDescent="0.3"/>
    <row r="116" ht="20.149999999999999" customHeight="1" x14ac:dyDescent="0.3"/>
    <row r="117" ht="20.149999999999999" customHeight="1" x14ac:dyDescent="0.3"/>
    <row r="118" ht="20.149999999999999" customHeight="1" x14ac:dyDescent="0.3"/>
    <row r="119" ht="20.149999999999999" customHeight="1" x14ac:dyDescent="0.3"/>
    <row r="120" ht="20.149999999999999" customHeight="1" x14ac:dyDescent="0.3"/>
    <row r="121" ht="20.149999999999999" customHeight="1" x14ac:dyDescent="0.3"/>
    <row r="122" ht="20.149999999999999" customHeight="1" x14ac:dyDescent="0.3"/>
    <row r="123" ht="20.149999999999999" customHeight="1" x14ac:dyDescent="0.3"/>
    <row r="124" ht="20.149999999999999" customHeight="1" x14ac:dyDescent="0.3"/>
    <row r="125" ht="20.149999999999999" customHeight="1" x14ac:dyDescent="0.3"/>
    <row r="126" ht="20.149999999999999" customHeight="1" x14ac:dyDescent="0.3"/>
    <row r="127" ht="20.149999999999999" customHeight="1" x14ac:dyDescent="0.3"/>
    <row r="128" ht="20.149999999999999" customHeight="1" x14ac:dyDescent="0.3"/>
    <row r="129" ht="20.149999999999999" customHeight="1" x14ac:dyDescent="0.3"/>
    <row r="130" ht="20.149999999999999" customHeight="1" x14ac:dyDescent="0.3"/>
    <row r="131" ht="20.149999999999999" customHeight="1" x14ac:dyDescent="0.3"/>
    <row r="132" ht="20.149999999999999" customHeight="1" x14ac:dyDescent="0.3"/>
    <row r="133" ht="20.149999999999999" customHeight="1" x14ac:dyDescent="0.3"/>
    <row r="134" ht="20.149999999999999" customHeight="1" x14ac:dyDescent="0.3"/>
    <row r="135" ht="20.149999999999999" customHeight="1" x14ac:dyDescent="0.3"/>
    <row r="136" ht="20.149999999999999" customHeight="1" x14ac:dyDescent="0.3"/>
    <row r="137" ht="20.149999999999999" customHeight="1" x14ac:dyDescent="0.3"/>
    <row r="138" ht="20.149999999999999" customHeight="1" x14ac:dyDescent="0.3"/>
    <row r="139" ht="20.149999999999999" customHeight="1" x14ac:dyDescent="0.3"/>
    <row r="140" ht="20.149999999999999" customHeight="1" x14ac:dyDescent="0.3"/>
    <row r="141" ht="20.149999999999999" customHeight="1" x14ac:dyDescent="0.3"/>
    <row r="142" ht="20.149999999999999" customHeight="1" x14ac:dyDescent="0.3"/>
    <row r="143" ht="20.149999999999999" customHeight="1" x14ac:dyDescent="0.3"/>
    <row r="144" ht="20.149999999999999" customHeight="1" x14ac:dyDescent="0.3"/>
    <row r="145" ht="20.149999999999999" customHeight="1" x14ac:dyDescent="0.3"/>
    <row r="146" ht="20.149999999999999" customHeight="1" x14ac:dyDescent="0.3"/>
    <row r="147" ht="20.149999999999999" customHeight="1" x14ac:dyDescent="0.3"/>
    <row r="148" ht="20.149999999999999" customHeight="1" x14ac:dyDescent="0.3"/>
    <row r="149" ht="20.149999999999999" customHeight="1" x14ac:dyDescent="0.3"/>
    <row r="150" ht="20.149999999999999" customHeight="1" x14ac:dyDescent="0.3"/>
    <row r="151" ht="20.149999999999999" customHeight="1" x14ac:dyDescent="0.3"/>
    <row r="152" ht="20.149999999999999" customHeight="1" x14ac:dyDescent="0.3"/>
    <row r="153" ht="20.149999999999999" customHeight="1" x14ac:dyDescent="0.3"/>
  </sheetData>
  <mergeCells count="158">
    <mergeCell ref="I18:J18"/>
    <mergeCell ref="E19:F19"/>
    <mergeCell ref="A19:A24"/>
    <mergeCell ref="I19:J24"/>
    <mergeCell ref="E20:F20"/>
    <mergeCell ref="B20:C20"/>
    <mergeCell ref="A1:J1"/>
    <mergeCell ref="A2:J2"/>
    <mergeCell ref="A4:J4"/>
    <mergeCell ref="B11:C11"/>
    <mergeCell ref="E11:F11"/>
    <mergeCell ref="G7:J11"/>
    <mergeCell ref="A12:J12"/>
    <mergeCell ref="A5:J5"/>
    <mergeCell ref="G13:J13"/>
    <mergeCell ref="A3:D3"/>
    <mergeCell ref="E3:F3"/>
    <mergeCell ref="G3:J3"/>
    <mergeCell ref="B6:C6"/>
    <mergeCell ref="E6:F6"/>
    <mergeCell ref="G6:J6"/>
    <mergeCell ref="E16:F16"/>
    <mergeCell ref="G14:J16"/>
    <mergeCell ref="B14:C14"/>
    <mergeCell ref="B15:C15"/>
    <mergeCell ref="B16:C16"/>
    <mergeCell ref="E14:F14"/>
    <mergeCell ref="E15:F15"/>
    <mergeCell ref="B32:C32"/>
    <mergeCell ref="A40:J40"/>
    <mergeCell ref="A17:J17"/>
    <mergeCell ref="E38:F38"/>
    <mergeCell ref="B7:C7"/>
    <mergeCell ref="E7:F7"/>
    <mergeCell ref="B8:C8"/>
    <mergeCell ref="E8:F8"/>
    <mergeCell ref="B9:C9"/>
    <mergeCell ref="E9:F9"/>
    <mergeCell ref="B10:C10"/>
    <mergeCell ref="E10:F10"/>
    <mergeCell ref="B13:C13"/>
    <mergeCell ref="E13:F13"/>
    <mergeCell ref="E36:F36"/>
    <mergeCell ref="E25:F25"/>
    <mergeCell ref="G19:H19"/>
    <mergeCell ref="G20:H20"/>
    <mergeCell ref="G18:H18"/>
    <mergeCell ref="B25:C25"/>
    <mergeCell ref="B26:C26"/>
    <mergeCell ref="B18:C18"/>
    <mergeCell ref="E18:F18"/>
    <mergeCell ref="B19:C19"/>
    <mergeCell ref="E64:F64"/>
    <mergeCell ref="A58:J58"/>
    <mergeCell ref="E56:F56"/>
    <mergeCell ref="B56:C56"/>
    <mergeCell ref="E54:F54"/>
    <mergeCell ref="E55:F55"/>
    <mergeCell ref="A52:J52"/>
    <mergeCell ref="B54:C54"/>
    <mergeCell ref="B53:C53"/>
    <mergeCell ref="B55:C55"/>
    <mergeCell ref="E53:F53"/>
    <mergeCell ref="G53:J53"/>
    <mergeCell ref="G54:J56"/>
    <mergeCell ref="B63:C63"/>
    <mergeCell ref="E63:F63"/>
    <mergeCell ref="B64:C64"/>
    <mergeCell ref="B59:C59"/>
    <mergeCell ref="E59:F59"/>
    <mergeCell ref="G59:J59"/>
    <mergeCell ref="B60:C60"/>
    <mergeCell ref="B62:C62"/>
    <mergeCell ref="B61:C61"/>
    <mergeCell ref="E60:F60"/>
    <mergeCell ref="E61:F61"/>
    <mergeCell ref="E48:F48"/>
    <mergeCell ref="G47:J47"/>
    <mergeCell ref="B41:C41"/>
    <mergeCell ref="E41:F41"/>
    <mergeCell ref="G41:J41"/>
    <mergeCell ref="B42:C42"/>
    <mergeCell ref="E42:F42"/>
    <mergeCell ref="G42:J44"/>
    <mergeCell ref="B44:C44"/>
    <mergeCell ref="E44:F44"/>
    <mergeCell ref="B21:C21"/>
    <mergeCell ref="E21:F21"/>
    <mergeCell ref="G21:H21"/>
    <mergeCell ref="B22:C22"/>
    <mergeCell ref="E22:F22"/>
    <mergeCell ref="G22:H22"/>
    <mergeCell ref="B34:C34"/>
    <mergeCell ref="B23:C23"/>
    <mergeCell ref="E23:F23"/>
    <mergeCell ref="B24:C24"/>
    <mergeCell ref="E24:F24"/>
    <mergeCell ref="G24:H24"/>
    <mergeCell ref="G23:H23"/>
    <mergeCell ref="B30:C30"/>
    <mergeCell ref="B29:C29"/>
    <mergeCell ref="G27:H27"/>
    <mergeCell ref="G28:H28"/>
    <mergeCell ref="B28:C28"/>
    <mergeCell ref="E28:F28"/>
    <mergeCell ref="B27:C27"/>
    <mergeCell ref="B31:C31"/>
    <mergeCell ref="G31:H31"/>
    <mergeCell ref="E32:F32"/>
    <mergeCell ref="E33:F33"/>
    <mergeCell ref="E62:F62"/>
    <mergeCell ref="G60:J64"/>
    <mergeCell ref="G48:J50"/>
    <mergeCell ref="B43:C43"/>
    <mergeCell ref="E43:F43"/>
    <mergeCell ref="A38:C38"/>
    <mergeCell ref="A36:C36"/>
    <mergeCell ref="A37:C37"/>
    <mergeCell ref="A31:A35"/>
    <mergeCell ref="E49:F49"/>
    <mergeCell ref="E50:F50"/>
    <mergeCell ref="B47:C47"/>
    <mergeCell ref="B48:C48"/>
    <mergeCell ref="B49:C49"/>
    <mergeCell ref="E37:F37"/>
    <mergeCell ref="G37:H37"/>
    <mergeCell ref="G34:H34"/>
    <mergeCell ref="G36:H36"/>
    <mergeCell ref="G32:H32"/>
    <mergeCell ref="G33:H33"/>
    <mergeCell ref="E31:F31"/>
    <mergeCell ref="B50:C50"/>
    <mergeCell ref="A46:J46"/>
    <mergeCell ref="E47:F47"/>
    <mergeCell ref="I25:J30"/>
    <mergeCell ref="I31:J35"/>
    <mergeCell ref="I36:J36"/>
    <mergeCell ref="I37:J37"/>
    <mergeCell ref="I38:J38"/>
    <mergeCell ref="A39:C39"/>
    <mergeCell ref="E39:F39"/>
    <mergeCell ref="G39:H39"/>
    <mergeCell ref="I39:J39"/>
    <mergeCell ref="E29:F29"/>
    <mergeCell ref="G29:H29"/>
    <mergeCell ref="E26:F26"/>
    <mergeCell ref="E27:F27"/>
    <mergeCell ref="E30:F30"/>
    <mergeCell ref="G30:H30"/>
    <mergeCell ref="G25:H25"/>
    <mergeCell ref="G26:H26"/>
    <mergeCell ref="G38:H38"/>
    <mergeCell ref="E34:F34"/>
    <mergeCell ref="B35:C35"/>
    <mergeCell ref="E35:F35"/>
    <mergeCell ref="G35:H35"/>
    <mergeCell ref="B33:C33"/>
    <mergeCell ref="A25:A30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调查表</vt:lpstr>
      <vt:lpstr>计算方法及辅助计算表（不提交)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Zuo Huawei</dc:creator>
  <cp:lastModifiedBy>王海燕</cp:lastModifiedBy>
  <cp:lastPrinted>2021-12-08T01:25:05Z</cp:lastPrinted>
  <dcterms:created xsi:type="dcterms:W3CDTF">2015-06-05T18:19:34Z</dcterms:created>
  <dcterms:modified xsi:type="dcterms:W3CDTF">2023-05-05T06:59:42Z</dcterms:modified>
</cp:coreProperties>
</file>